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yscottgrant/Downloads/"/>
    </mc:Choice>
  </mc:AlternateContent>
  <xr:revisionPtr revIDLastSave="0" documentId="8_{A08D608D-ED24-474D-BC4B-261D90A02061}" xr6:coauthVersionLast="47" xr6:coauthVersionMax="47" xr10:uidLastSave="{00000000-0000-0000-0000-000000000000}"/>
  <bookViews>
    <workbookView xWindow="10900" yWindow="7520" windowWidth="26740" windowHeight="13840" xr2:uid="{D96F1970-7EEA-4C2C-8B5C-0E002DFA7A12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" i="1" l="1"/>
  <c r="N4" i="1" s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2" i="1"/>
</calcChain>
</file>

<file path=xl/sharedStrings.xml><?xml version="1.0" encoding="utf-8"?>
<sst xmlns="http://schemas.openxmlformats.org/spreadsheetml/2006/main" count="447" uniqueCount="134">
  <si>
    <t>County</t>
  </si>
  <si>
    <t>Contest</t>
  </si>
  <si>
    <t>Vote For</t>
  </si>
  <si>
    <t># of Candidates</t>
  </si>
  <si>
    <t>Lowest Winner</t>
  </si>
  <si>
    <t>Highest Loser</t>
  </si>
  <si>
    <t>Contest Margin</t>
  </si>
  <si>
    <t>Diluted Margin</t>
  </si>
  <si>
    <t>Risk Limit</t>
  </si>
  <si>
    <t>Colorado</t>
  </si>
  <si>
    <t>United States Senator - Democratic Party</t>
  </si>
  <si>
    <t>Adams</t>
  </si>
  <si>
    <t>Regent of the University of Colorado - Congressional District 6 - Republican Party</t>
  </si>
  <si>
    <t>Alamosa</t>
  </si>
  <si>
    <t>Alamosa County Clerk and Recorder - Democratic Party</t>
  </si>
  <si>
    <t>Alamosa County Commissioner - District 1 - Republican Party</t>
  </si>
  <si>
    <t>Arapahoe</t>
  </si>
  <si>
    <t>State Representative - District 38 - Democratic Party</t>
  </si>
  <si>
    <t>Archuleta</t>
  </si>
  <si>
    <t>Representative to the 117th United States Congress - District 3 - Democratic Party</t>
  </si>
  <si>
    <t>Archuleta County Commissioner - District 1 - Republican Party</t>
  </si>
  <si>
    <t>Baca</t>
  </si>
  <si>
    <t>Baca County Commissioner - District 1 - Republican Party</t>
  </si>
  <si>
    <t>Bent</t>
  </si>
  <si>
    <t>Boulder</t>
  </si>
  <si>
    <t>Boulder County Commissioner - District 2 - Democratic Party</t>
  </si>
  <si>
    <t>Broomfield</t>
  </si>
  <si>
    <t>State Senator - District 23 - Democratic Party</t>
  </si>
  <si>
    <t>State Senator - District 23 - Republican Party</t>
  </si>
  <si>
    <t>Chaffee</t>
  </si>
  <si>
    <t>District Attorney - 11th Judicial District - Republican Party</t>
  </si>
  <si>
    <t>Cheyenne</t>
  </si>
  <si>
    <t>Clear Creek</t>
  </si>
  <si>
    <t>Regent of the University of Colorado - Congressional District 2 - Democratic Party</t>
  </si>
  <si>
    <t>Conejos</t>
  </si>
  <si>
    <t>Conejos County Commissioner - District 1 - Democratic Party</t>
  </si>
  <si>
    <t>Conejos County Commissioner - District 3 - Republican Party</t>
  </si>
  <si>
    <t>Costilla</t>
  </si>
  <si>
    <t>Costilla County Commissioner - District 1 - Democratic Party</t>
  </si>
  <si>
    <t>State Representative - District 62 - Republican Party</t>
  </si>
  <si>
    <t>Crowley</t>
  </si>
  <si>
    <t>Crowley County Commissioner - District 2 - Republican Party</t>
  </si>
  <si>
    <t>Custer</t>
  </si>
  <si>
    <t>Delta</t>
  </si>
  <si>
    <t>Delta County Commissioner - District 3 - Republican Party</t>
  </si>
  <si>
    <t>Denver</t>
  </si>
  <si>
    <t>State Senator - District 31 - Democratic Party</t>
  </si>
  <si>
    <t>Dolores</t>
  </si>
  <si>
    <t>Representative to the 117th United States Congress - District 3 - Republican Party</t>
  </si>
  <si>
    <t>Douglas</t>
  </si>
  <si>
    <t>District Attorney - 18th Judicial District - Democratic Party</t>
  </si>
  <si>
    <t>Douglas County Commissioner - District 2 - Republican Party</t>
  </si>
  <si>
    <t>Eagle</t>
  </si>
  <si>
    <t>District Attorney - 5th Judicial District - Democratic Party</t>
  </si>
  <si>
    <t>El Paso</t>
  </si>
  <si>
    <t>State Representative - District 20 - Democratic Party</t>
  </si>
  <si>
    <t>District Attorney - 4th Judicial District - Republican Party</t>
  </si>
  <si>
    <t>Elbert</t>
  </si>
  <si>
    <t>Fremont</t>
  </si>
  <si>
    <t>Fremont County Commissioner - District 1 - Republican Party</t>
  </si>
  <si>
    <t>Garfield</t>
  </si>
  <si>
    <t>State Senator - District 8 - Democratic Party</t>
  </si>
  <si>
    <t>State Senator - District 8 - Republican Party</t>
  </si>
  <si>
    <t>Gilpin</t>
  </si>
  <si>
    <t>Grand</t>
  </si>
  <si>
    <t>Gunnison</t>
  </si>
  <si>
    <t>Hinsdale</t>
  </si>
  <si>
    <t>Huerfano</t>
  </si>
  <si>
    <t>Huerfano County Commissioner - District 1 - Democratic Party</t>
  </si>
  <si>
    <t>Huerfano County Commissioner - District 2 - Republican Party</t>
  </si>
  <si>
    <t>Jackson</t>
  </si>
  <si>
    <t>Jefferson</t>
  </si>
  <si>
    <t>District Attorney - 1st Judicial District - Democratic Party</t>
  </si>
  <si>
    <t>State Representative - District 22 - Republican Party</t>
  </si>
  <si>
    <t>Kiowa</t>
  </si>
  <si>
    <t>Kit Carson</t>
  </si>
  <si>
    <t>Kit Carson County Commissioner - District 3 - Republican Party</t>
  </si>
  <si>
    <t>La Plata</t>
  </si>
  <si>
    <t>Lake</t>
  </si>
  <si>
    <t>Larimer</t>
  </si>
  <si>
    <t>Larimer County Commissioner - District 3 - Democratic Party</t>
  </si>
  <si>
    <t>Larimer County Commissioner - District 2 - Republican Party</t>
  </si>
  <si>
    <t>Las Animas</t>
  </si>
  <si>
    <t>Lincoln</t>
  </si>
  <si>
    <t>Logan</t>
  </si>
  <si>
    <t>Mesa</t>
  </si>
  <si>
    <t>Mesa County Commissioner - District 1 - Republican Party</t>
  </si>
  <si>
    <t>Mineral</t>
  </si>
  <si>
    <t>Moffat</t>
  </si>
  <si>
    <t>Moffat County Commissioner - District 2 - Republican Party</t>
  </si>
  <si>
    <t>Montezuma</t>
  </si>
  <si>
    <t>Montezuma County Commissioner - District 2 - Republican Party</t>
  </si>
  <si>
    <t>Montrose</t>
  </si>
  <si>
    <t>Morgan</t>
  </si>
  <si>
    <t>Morgan County Commissioner - District 3 - Republican Party</t>
  </si>
  <si>
    <t>Otero</t>
  </si>
  <si>
    <t>State Representative - District 47 - Republican Party</t>
  </si>
  <si>
    <t>Ouray</t>
  </si>
  <si>
    <t>Park</t>
  </si>
  <si>
    <t>Park County Commissioner - District 1 - Republican Party</t>
  </si>
  <si>
    <t>Phillips</t>
  </si>
  <si>
    <t>Pitkin</t>
  </si>
  <si>
    <t>Prowers</t>
  </si>
  <si>
    <t>Pueblo</t>
  </si>
  <si>
    <t>Pueblo County Commissioner - District 1 - Democratic Party</t>
  </si>
  <si>
    <t>State Representative - District 46 - Republican Party</t>
  </si>
  <si>
    <t>Rio Blanco</t>
  </si>
  <si>
    <t>Rio Blanco County Commissioner - District 3 - Republican Party</t>
  </si>
  <si>
    <t>Rio Grande</t>
  </si>
  <si>
    <t>District Attorney - 12th Judicial District - Democratic Party</t>
  </si>
  <si>
    <t>Rio Grande County Commissioner - District 1 - Republican Party</t>
  </si>
  <si>
    <t>Routt</t>
  </si>
  <si>
    <t>Saguache</t>
  </si>
  <si>
    <t>Saguache County Commissioner - District 1 - Democratic Party</t>
  </si>
  <si>
    <t>San Miguel</t>
  </si>
  <si>
    <t>Sedgwick</t>
  </si>
  <si>
    <t>Summit</t>
  </si>
  <si>
    <t>Teller</t>
  </si>
  <si>
    <t>Teller County Commissioner - District 1 - Republican Party</t>
  </si>
  <si>
    <t>Washington</t>
  </si>
  <si>
    <t>Washington County Commissioner - District 3 - Republican Party</t>
  </si>
  <si>
    <t>Weld</t>
  </si>
  <si>
    <t>Weld County Commissioner - At Large - Republican Party</t>
  </si>
  <si>
    <t>Yuma</t>
  </si>
  <si>
    <t>Yuma County Commissioner - District 2 - Republican Party</t>
  </si>
  <si>
    <t>Party</t>
  </si>
  <si>
    <t>DEM</t>
  </si>
  <si>
    <t>REP</t>
  </si>
  <si>
    <t>Estimated # of CVRs to audit</t>
  </si>
  <si>
    <t>Ballots Cast</t>
  </si>
  <si>
    <t>(There is not an eligible party contest to be audited at the county level)</t>
  </si>
  <si>
    <t>(There is not an eligible party contest to be audited at the state level)</t>
  </si>
  <si>
    <t>Remarks</t>
  </si>
  <si>
    <t>Single county audit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</si>
</sst>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/>
    </xf>
    <xf numFmtId="1" fontId="1" fillId="0" borderId="0" xfId="0" applyNumberFormat="1" applyFont="1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center"/>
    </xf>
    <xf numFmtId="10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9" fontId="1" fillId="0" borderId="0" xfId="0" applyNumberFormat="1" applyFont="1" applyFill="1" applyAlignment="1"/>
    <xf numFmtId="0" fontId="3" fillId="0" borderId="0" xfId="0" applyFont="1" applyFill="1" applyAlignment="1">
      <alignment horizontal="center" wrapText="1"/>
    </xf>
    <xf numFmtId="1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Alignment="1">
      <alignment horizontal="center" wrapText="1"/>
    </xf>
    <xf numFmtId="10" fontId="3" fillId="0" borderId="0" xfId="0" applyNumberFormat="1" applyFont="1" applyFill="1" applyAlignment="1">
      <alignment horizontal="center" wrapText="1"/>
    </xf>
    <xf numFmtId="9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3" fontId="4" fillId="0" borderId="0" xfId="0" applyNumberFormat="1" applyFont="1" applyFill="1" applyAlignment="1">
      <alignment horizontal="center" wrapText="1"/>
    </xf>
    <xf numFmtId="3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38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A6AD9-9FC8-49B0-80DB-5D00A1207145}">
  <sheetPr>
    <pageSetUpPr fitToPage="1"/>
  </sheetPr>
  <dimension ref="A1:O129"/>
  <sheetViews>
    <sheetView tabSelected="1" topLeftCell="B1" workbookViewId="0">
      <pane ySplit="1" topLeftCell="A2" activePane="bottomLeft" state="frozen"/>
      <selection pane="bottomLeft" activeCell="C102" sqref="C102"/>
    </sheetView>
  </sheetViews>
  <sheetFormatPr baseColWidth="10" defaultColWidth="8.6640625" defaultRowHeight="15" x14ac:dyDescent="0.2"/>
  <cols>
    <col min="1" max="1" width="10.83203125" style="1" bestFit="1" customWidth="1"/>
    <col min="2" max="2" width="5.1640625" style="8" bestFit="1" customWidth="1"/>
    <col min="3" max="3" width="69.1640625" style="1" bestFit="1" customWidth="1"/>
    <col min="4" max="4" width="4.6640625" style="1" customWidth="1"/>
    <col min="5" max="5" width="10.1640625" style="1" customWidth="1"/>
    <col min="6" max="8" width="7.33203125" style="1" customWidth="1"/>
    <col min="9" max="9" width="6.83203125" style="1" customWidth="1"/>
    <col min="10" max="10" width="5.6640625" style="9" customWidth="1"/>
    <col min="11" max="11" width="9.1640625" style="21" customWidth="1"/>
    <col min="12" max="12" width="8.6640625" style="1" customWidth="1"/>
    <col min="13" max="13" width="18.33203125" style="1" customWidth="1"/>
    <col min="14" max="14" width="0" style="1" hidden="1" customWidth="1"/>
    <col min="15" max="16384" width="8.6640625" style="1"/>
  </cols>
  <sheetData>
    <row r="1" spans="1:15" s="17" customFormat="1" ht="45" customHeight="1" x14ac:dyDescent="0.2">
      <c r="A1" s="12" t="s">
        <v>0</v>
      </c>
      <c r="B1" s="12" t="s">
        <v>125</v>
      </c>
      <c r="C1" s="12" t="s">
        <v>1</v>
      </c>
      <c r="D1" s="13" t="s">
        <v>2</v>
      </c>
      <c r="E1" s="14" t="s">
        <v>3</v>
      </c>
      <c r="F1" s="14" t="s">
        <v>4</v>
      </c>
      <c r="G1" s="14" t="s">
        <v>5</v>
      </c>
      <c r="H1" s="14" t="s">
        <v>6</v>
      </c>
      <c r="I1" s="15" t="s">
        <v>7</v>
      </c>
      <c r="J1" s="16" t="s">
        <v>8</v>
      </c>
      <c r="K1" s="19" t="s">
        <v>128</v>
      </c>
      <c r="L1" s="14" t="s">
        <v>129</v>
      </c>
      <c r="M1" s="12" t="s">
        <v>132</v>
      </c>
    </row>
    <row r="2" spans="1:15" x14ac:dyDescent="0.2">
      <c r="A2" s="2" t="s">
        <v>9</v>
      </c>
      <c r="B2" s="8" t="s">
        <v>126</v>
      </c>
      <c r="C2" s="2" t="s">
        <v>10</v>
      </c>
      <c r="D2" s="3">
        <v>1</v>
      </c>
      <c r="E2" s="5">
        <v>2</v>
      </c>
      <c r="F2" s="4">
        <v>525716</v>
      </c>
      <c r="G2" s="4">
        <v>357311</v>
      </c>
      <c r="H2" s="4">
        <v>168405</v>
      </c>
      <c r="I2" s="6">
        <v>0.11598899377025357</v>
      </c>
      <c r="J2" s="11">
        <v>0.04</v>
      </c>
      <c r="K2" s="20">
        <v>57.677886345417299</v>
      </c>
      <c r="L2" s="4">
        <v>1451905</v>
      </c>
      <c r="M2" s="7"/>
      <c r="N2" s="1">
        <f>IF(A2=A1,N1,1+N1)</f>
        <v>1</v>
      </c>
      <c r="O2" s="10"/>
    </row>
    <row r="3" spans="1:15" x14ac:dyDescent="0.2">
      <c r="A3" s="2" t="s">
        <v>9</v>
      </c>
      <c r="B3" s="8" t="s">
        <v>127</v>
      </c>
      <c r="C3" s="22" t="s">
        <v>131</v>
      </c>
      <c r="D3" s="22"/>
      <c r="E3" s="22"/>
      <c r="F3" s="22"/>
      <c r="G3" s="22"/>
      <c r="H3" s="22"/>
      <c r="I3" s="22"/>
      <c r="J3" s="22"/>
      <c r="K3" s="22"/>
      <c r="L3" s="22"/>
      <c r="M3" s="7"/>
      <c r="N3" s="1">
        <f t="shared" ref="N3:N66" si="0">IF(A3=A2,N2,1+N2)</f>
        <v>1</v>
      </c>
      <c r="O3" s="10"/>
    </row>
    <row r="4" spans="1:15" x14ac:dyDescent="0.2">
      <c r="A4" s="2" t="s">
        <v>11</v>
      </c>
      <c r="B4" s="8" t="s">
        <v>126</v>
      </c>
      <c r="C4" s="22" t="s">
        <v>130</v>
      </c>
      <c r="D4" s="22"/>
      <c r="E4" s="22"/>
      <c r="F4" s="22"/>
      <c r="G4" s="22"/>
      <c r="H4" s="22"/>
      <c r="I4" s="22"/>
      <c r="J4" s="22"/>
      <c r="K4" s="22"/>
      <c r="L4" s="22"/>
      <c r="M4" s="7"/>
      <c r="N4" s="1">
        <f t="shared" si="0"/>
        <v>2</v>
      </c>
      <c r="O4" s="10"/>
    </row>
    <row r="5" spans="1:15" ht="16" x14ac:dyDescent="0.2">
      <c r="A5" s="2" t="s">
        <v>11</v>
      </c>
      <c r="B5" s="8" t="s">
        <v>127</v>
      </c>
      <c r="C5" s="2" t="s">
        <v>12</v>
      </c>
      <c r="D5" s="3">
        <v>1</v>
      </c>
      <c r="E5" s="5">
        <v>2</v>
      </c>
      <c r="F5" s="4">
        <v>5447</v>
      </c>
      <c r="G5" s="4">
        <v>3223</v>
      </c>
      <c r="H5" s="4">
        <v>2224</v>
      </c>
      <c r="I5" s="6">
        <v>2.4662607982079688E-2</v>
      </c>
      <c r="J5" s="11">
        <v>0.04</v>
      </c>
      <c r="K5" s="20">
        <v>271.2608498201439</v>
      </c>
      <c r="L5" s="4">
        <v>90177</v>
      </c>
      <c r="M5" s="18" t="s">
        <v>133</v>
      </c>
      <c r="N5" s="1">
        <f t="shared" si="0"/>
        <v>2</v>
      </c>
    </row>
    <row r="6" spans="1:15" x14ac:dyDescent="0.2">
      <c r="A6" s="2" t="s">
        <v>13</v>
      </c>
      <c r="B6" s="8" t="s">
        <v>126</v>
      </c>
      <c r="C6" s="2" t="s">
        <v>14</v>
      </c>
      <c r="D6" s="3">
        <v>1</v>
      </c>
      <c r="E6" s="5">
        <v>2</v>
      </c>
      <c r="F6" s="4">
        <v>1523</v>
      </c>
      <c r="G6" s="4">
        <v>858</v>
      </c>
      <c r="H6" s="4">
        <v>665</v>
      </c>
      <c r="I6" s="6">
        <v>0.14781062458324071</v>
      </c>
      <c r="J6" s="11">
        <v>0.04</v>
      </c>
      <c r="K6" s="20">
        <v>45.260616541353393</v>
      </c>
      <c r="L6" s="4">
        <v>4499</v>
      </c>
      <c r="M6" s="7"/>
      <c r="N6" s="1">
        <f t="shared" si="0"/>
        <v>3</v>
      </c>
    </row>
    <row r="7" spans="1:15" x14ac:dyDescent="0.2">
      <c r="A7" s="2" t="s">
        <v>13</v>
      </c>
      <c r="B7" s="8" t="s">
        <v>127</v>
      </c>
      <c r="C7" s="2" t="s">
        <v>15</v>
      </c>
      <c r="D7" s="3">
        <v>1</v>
      </c>
      <c r="E7" s="5">
        <v>2</v>
      </c>
      <c r="F7" s="4">
        <v>1038</v>
      </c>
      <c r="G7" s="4">
        <v>910</v>
      </c>
      <c r="H7" s="4">
        <v>128</v>
      </c>
      <c r="I7" s="6">
        <v>2.8450766837074905E-2</v>
      </c>
      <c r="J7" s="11">
        <v>0.04</v>
      </c>
      <c r="K7" s="20">
        <v>235.14304687500001</v>
      </c>
      <c r="L7" s="4">
        <v>4499</v>
      </c>
      <c r="M7" s="7"/>
      <c r="N7" s="1">
        <f t="shared" si="0"/>
        <v>3</v>
      </c>
    </row>
    <row r="8" spans="1:15" x14ac:dyDescent="0.2">
      <c r="A8" s="2" t="s">
        <v>16</v>
      </c>
      <c r="B8" s="8" t="s">
        <v>126</v>
      </c>
      <c r="C8" s="2" t="s">
        <v>17</v>
      </c>
      <c r="D8" s="3">
        <v>1</v>
      </c>
      <c r="E8" s="5">
        <v>2</v>
      </c>
      <c r="F8" s="4">
        <v>10826</v>
      </c>
      <c r="G8" s="4">
        <v>5592</v>
      </c>
      <c r="H8" s="4">
        <v>5234</v>
      </c>
      <c r="I8" s="6">
        <v>3.5949777460300016E-2</v>
      </c>
      <c r="J8" s="11">
        <v>0.04</v>
      </c>
      <c r="K8" s="20">
        <v>186.09294612151319</v>
      </c>
      <c r="L8" s="4">
        <v>145592</v>
      </c>
      <c r="M8" s="7"/>
      <c r="N8" s="1">
        <f t="shared" si="0"/>
        <v>4</v>
      </c>
    </row>
    <row r="9" spans="1:15" ht="16" x14ac:dyDescent="0.2">
      <c r="A9" s="2" t="s">
        <v>16</v>
      </c>
      <c r="B9" s="8" t="s">
        <v>127</v>
      </c>
      <c r="C9" s="2" t="s">
        <v>12</v>
      </c>
      <c r="D9" s="3">
        <v>1</v>
      </c>
      <c r="E9" s="5">
        <v>2</v>
      </c>
      <c r="F9" s="4">
        <v>25333</v>
      </c>
      <c r="G9" s="4">
        <v>13035</v>
      </c>
      <c r="H9" s="4">
        <v>12298</v>
      </c>
      <c r="I9" s="6">
        <v>8.4468926864113419E-2</v>
      </c>
      <c r="J9" s="11">
        <v>0.04</v>
      </c>
      <c r="K9" s="20">
        <v>79.200722068629048</v>
      </c>
      <c r="L9" s="4">
        <v>145592</v>
      </c>
      <c r="M9" s="18" t="s">
        <v>133</v>
      </c>
      <c r="N9" s="1">
        <f t="shared" si="0"/>
        <v>4</v>
      </c>
    </row>
    <row r="10" spans="1:15" ht="16" x14ac:dyDescent="0.2">
      <c r="A10" s="2" t="s">
        <v>18</v>
      </c>
      <c r="B10" s="8" t="s">
        <v>126</v>
      </c>
      <c r="C10" s="2" t="s">
        <v>19</v>
      </c>
      <c r="D10" s="3">
        <v>1</v>
      </c>
      <c r="E10" s="5">
        <v>2</v>
      </c>
      <c r="F10" s="4">
        <v>1109</v>
      </c>
      <c r="G10" s="4">
        <v>698</v>
      </c>
      <c r="H10" s="4">
        <v>411</v>
      </c>
      <c r="I10" s="6">
        <v>8.7446808510638296E-2</v>
      </c>
      <c r="J10" s="11">
        <v>0.04</v>
      </c>
      <c r="K10" s="20">
        <v>76.503649635036496</v>
      </c>
      <c r="L10" s="4">
        <v>4700</v>
      </c>
      <c r="M10" s="18" t="s">
        <v>133</v>
      </c>
      <c r="N10" s="1">
        <f t="shared" si="0"/>
        <v>5</v>
      </c>
    </row>
    <row r="11" spans="1:15" x14ac:dyDescent="0.2">
      <c r="A11" s="2" t="s">
        <v>18</v>
      </c>
      <c r="B11" s="8" t="s">
        <v>127</v>
      </c>
      <c r="C11" s="2" t="s">
        <v>20</v>
      </c>
      <c r="D11" s="3">
        <v>1</v>
      </c>
      <c r="E11" s="5">
        <v>3</v>
      </c>
      <c r="F11" s="4">
        <v>1618</v>
      </c>
      <c r="G11" s="4">
        <v>584</v>
      </c>
      <c r="H11" s="4">
        <v>1034</v>
      </c>
      <c r="I11" s="6">
        <v>0.22</v>
      </c>
      <c r="J11" s="11">
        <v>0.04</v>
      </c>
      <c r="K11" s="20">
        <v>30.40909090909091</v>
      </c>
      <c r="L11" s="4">
        <v>4700</v>
      </c>
      <c r="M11" s="7"/>
      <c r="N11" s="1">
        <f t="shared" si="0"/>
        <v>5</v>
      </c>
    </row>
    <row r="12" spans="1:15" x14ac:dyDescent="0.2">
      <c r="A12" s="2" t="s">
        <v>21</v>
      </c>
      <c r="B12" s="8" t="s">
        <v>126</v>
      </c>
      <c r="C12" s="22" t="s">
        <v>130</v>
      </c>
      <c r="D12" s="22"/>
      <c r="E12" s="22"/>
      <c r="F12" s="22"/>
      <c r="G12" s="22"/>
      <c r="H12" s="22"/>
      <c r="I12" s="22"/>
      <c r="J12" s="22"/>
      <c r="K12" s="22"/>
      <c r="L12" s="22"/>
      <c r="M12" s="7"/>
      <c r="N12" s="1">
        <f t="shared" si="0"/>
        <v>6</v>
      </c>
    </row>
    <row r="13" spans="1:15" x14ac:dyDescent="0.2">
      <c r="A13" s="2" t="s">
        <v>21</v>
      </c>
      <c r="B13" s="8" t="s">
        <v>127</v>
      </c>
      <c r="C13" s="2" t="s">
        <v>22</v>
      </c>
      <c r="D13" s="3">
        <v>1</v>
      </c>
      <c r="E13" s="5">
        <v>2</v>
      </c>
      <c r="F13" s="4">
        <v>629</v>
      </c>
      <c r="G13" s="4">
        <v>434</v>
      </c>
      <c r="H13" s="4">
        <v>195</v>
      </c>
      <c r="I13" s="6">
        <v>0.14716981132075471</v>
      </c>
      <c r="J13" s="11">
        <v>0.04</v>
      </c>
      <c r="K13" s="20">
        <v>45.457692307692312</v>
      </c>
      <c r="L13" s="4">
        <v>1325</v>
      </c>
      <c r="M13" s="7"/>
      <c r="N13" s="1">
        <f t="shared" si="0"/>
        <v>6</v>
      </c>
    </row>
    <row r="14" spans="1:15" x14ac:dyDescent="0.2">
      <c r="A14" s="2" t="s">
        <v>23</v>
      </c>
      <c r="B14" s="8" t="s">
        <v>126</v>
      </c>
      <c r="C14" s="22" t="s">
        <v>130</v>
      </c>
      <c r="D14" s="22"/>
      <c r="E14" s="22"/>
      <c r="F14" s="22"/>
      <c r="G14" s="22"/>
      <c r="H14" s="22"/>
      <c r="I14" s="22"/>
      <c r="J14" s="22"/>
      <c r="K14" s="22"/>
      <c r="L14" s="22"/>
      <c r="M14" s="7"/>
      <c r="N14" s="1">
        <f t="shared" si="0"/>
        <v>7</v>
      </c>
    </row>
    <row r="15" spans="1:15" x14ac:dyDescent="0.2">
      <c r="A15" s="2" t="s">
        <v>23</v>
      </c>
      <c r="B15" s="8" t="s">
        <v>127</v>
      </c>
      <c r="C15" s="22" t="s">
        <v>130</v>
      </c>
      <c r="D15" s="22"/>
      <c r="E15" s="22"/>
      <c r="F15" s="22"/>
      <c r="G15" s="22"/>
      <c r="H15" s="22"/>
      <c r="I15" s="22"/>
      <c r="J15" s="22"/>
      <c r="K15" s="22"/>
      <c r="L15" s="22"/>
      <c r="M15" s="7"/>
      <c r="N15" s="1">
        <f t="shared" si="0"/>
        <v>7</v>
      </c>
    </row>
    <row r="16" spans="1:15" x14ac:dyDescent="0.2">
      <c r="A16" s="2" t="s">
        <v>24</v>
      </c>
      <c r="B16" s="8" t="s">
        <v>126</v>
      </c>
      <c r="C16" s="2" t="s">
        <v>25</v>
      </c>
      <c r="D16" s="3">
        <v>1</v>
      </c>
      <c r="E16" s="5">
        <v>2</v>
      </c>
      <c r="F16" s="4">
        <v>30820</v>
      </c>
      <c r="G16" s="4">
        <v>30014</v>
      </c>
      <c r="H16" s="4">
        <v>806</v>
      </c>
      <c r="I16" s="6">
        <v>1.0210674335229359E-2</v>
      </c>
      <c r="J16" s="11">
        <v>0.04</v>
      </c>
      <c r="K16" s="20">
        <v>655.19668734491324</v>
      </c>
      <c r="L16" s="4">
        <v>78937</v>
      </c>
      <c r="M16" s="7"/>
      <c r="N16" s="1">
        <f t="shared" si="0"/>
        <v>8</v>
      </c>
    </row>
    <row r="17" spans="1:14" x14ac:dyDescent="0.2">
      <c r="A17" s="2" t="s">
        <v>24</v>
      </c>
      <c r="B17" s="8" t="s">
        <v>127</v>
      </c>
      <c r="C17" s="22" t="s">
        <v>130</v>
      </c>
      <c r="D17" s="22"/>
      <c r="E17" s="22"/>
      <c r="F17" s="22"/>
      <c r="G17" s="22"/>
      <c r="H17" s="22"/>
      <c r="I17" s="22"/>
      <c r="J17" s="22"/>
      <c r="K17" s="22"/>
      <c r="L17" s="22"/>
      <c r="M17" s="7"/>
      <c r="N17" s="1">
        <f t="shared" si="0"/>
        <v>8</v>
      </c>
    </row>
    <row r="18" spans="1:14" ht="16" x14ac:dyDescent="0.2">
      <c r="A18" s="2" t="s">
        <v>26</v>
      </c>
      <c r="B18" s="8" t="s">
        <v>126</v>
      </c>
      <c r="C18" s="2" t="s">
        <v>27</v>
      </c>
      <c r="D18" s="3">
        <v>1</v>
      </c>
      <c r="E18" s="5">
        <v>2</v>
      </c>
      <c r="F18" s="4">
        <v>7047</v>
      </c>
      <c r="G18" s="4">
        <v>5977</v>
      </c>
      <c r="H18" s="4">
        <v>1070</v>
      </c>
      <c r="I18" s="6">
        <v>4.9161497817597058E-2</v>
      </c>
      <c r="J18" s="11">
        <v>0.04</v>
      </c>
      <c r="K18" s="20">
        <v>136.08210280373834</v>
      </c>
      <c r="L18" s="4">
        <v>21765</v>
      </c>
      <c r="M18" s="18" t="s">
        <v>133</v>
      </c>
      <c r="N18" s="1">
        <f t="shared" si="0"/>
        <v>9</v>
      </c>
    </row>
    <row r="19" spans="1:14" ht="16" x14ac:dyDescent="0.2">
      <c r="A19" s="2" t="s">
        <v>26</v>
      </c>
      <c r="B19" s="8" t="s">
        <v>127</v>
      </c>
      <c r="C19" s="2" t="s">
        <v>28</v>
      </c>
      <c r="D19" s="3">
        <v>1</v>
      </c>
      <c r="E19" s="5">
        <v>2</v>
      </c>
      <c r="F19" s="4">
        <v>3783</v>
      </c>
      <c r="G19" s="4">
        <v>2794</v>
      </c>
      <c r="H19" s="4">
        <v>989</v>
      </c>
      <c r="I19" s="6">
        <v>4.5439926487479902E-2</v>
      </c>
      <c r="J19" s="11">
        <v>0.04</v>
      </c>
      <c r="K19" s="20">
        <v>147.22735085945399</v>
      </c>
      <c r="L19" s="4">
        <v>21765</v>
      </c>
      <c r="M19" s="18" t="s">
        <v>133</v>
      </c>
      <c r="N19" s="1">
        <f t="shared" si="0"/>
        <v>9</v>
      </c>
    </row>
    <row r="20" spans="1:14" x14ac:dyDescent="0.2">
      <c r="A20" s="2" t="s">
        <v>29</v>
      </c>
      <c r="B20" s="8" t="s">
        <v>126</v>
      </c>
      <c r="C20" s="22" t="s">
        <v>130</v>
      </c>
      <c r="D20" s="22"/>
      <c r="E20" s="22"/>
      <c r="F20" s="22"/>
      <c r="G20" s="22"/>
      <c r="H20" s="22"/>
      <c r="I20" s="22"/>
      <c r="J20" s="22"/>
      <c r="K20" s="22"/>
      <c r="L20" s="22"/>
      <c r="M20" s="7"/>
      <c r="N20" s="1">
        <f t="shared" si="0"/>
        <v>10</v>
      </c>
    </row>
    <row r="21" spans="1:14" x14ac:dyDescent="0.2">
      <c r="A21" s="2" t="s">
        <v>29</v>
      </c>
      <c r="B21" s="8" t="s">
        <v>127</v>
      </c>
      <c r="C21" s="2" t="s">
        <v>30</v>
      </c>
      <c r="D21" s="3">
        <v>1</v>
      </c>
      <c r="E21" s="5">
        <v>2</v>
      </c>
      <c r="F21" s="4">
        <v>1268</v>
      </c>
      <c r="G21" s="4">
        <v>1200</v>
      </c>
      <c r="H21" s="4">
        <v>68</v>
      </c>
      <c r="I21" s="6">
        <v>9.6290002832058914E-3</v>
      </c>
      <c r="J21" s="11">
        <v>0.04</v>
      </c>
      <c r="K21" s="20">
        <v>694.77617647058821</v>
      </c>
      <c r="L21" s="4">
        <v>7062</v>
      </c>
      <c r="M21" s="7"/>
      <c r="N21" s="1">
        <f t="shared" si="0"/>
        <v>10</v>
      </c>
    </row>
    <row r="22" spans="1:14" x14ac:dyDescent="0.2">
      <c r="A22" s="2" t="s">
        <v>31</v>
      </c>
      <c r="B22" s="8" t="s">
        <v>126</v>
      </c>
      <c r="C22" s="22" t="s">
        <v>130</v>
      </c>
      <c r="D22" s="22"/>
      <c r="E22" s="22"/>
      <c r="F22" s="22"/>
      <c r="G22" s="22"/>
      <c r="H22" s="22"/>
      <c r="I22" s="22"/>
      <c r="J22" s="22"/>
      <c r="K22" s="22"/>
      <c r="L22" s="22"/>
      <c r="M22" s="7"/>
      <c r="N22" s="1">
        <f t="shared" si="0"/>
        <v>11</v>
      </c>
    </row>
    <row r="23" spans="1:14" x14ac:dyDescent="0.2">
      <c r="A23" s="2" t="s">
        <v>31</v>
      </c>
      <c r="B23" s="8" t="s">
        <v>127</v>
      </c>
      <c r="C23" s="22" t="s">
        <v>130</v>
      </c>
      <c r="D23" s="22"/>
      <c r="E23" s="22"/>
      <c r="F23" s="22"/>
      <c r="G23" s="22"/>
      <c r="H23" s="22"/>
      <c r="I23" s="22"/>
      <c r="J23" s="22"/>
      <c r="K23" s="22"/>
      <c r="L23" s="22"/>
      <c r="M23" s="7"/>
      <c r="N23" s="1">
        <f t="shared" si="0"/>
        <v>11</v>
      </c>
    </row>
    <row r="24" spans="1:14" ht="16" x14ac:dyDescent="0.2">
      <c r="A24" s="2" t="s">
        <v>32</v>
      </c>
      <c r="B24" s="8" t="s">
        <v>126</v>
      </c>
      <c r="C24" s="2" t="s">
        <v>33</v>
      </c>
      <c r="D24" s="3">
        <v>1</v>
      </c>
      <c r="E24" s="5">
        <v>3</v>
      </c>
      <c r="F24" s="4">
        <v>861</v>
      </c>
      <c r="G24" s="4">
        <v>383</v>
      </c>
      <c r="H24" s="4">
        <v>478</v>
      </c>
      <c r="I24" s="6">
        <v>0.15544715447154472</v>
      </c>
      <c r="J24" s="11">
        <v>0.04</v>
      </c>
      <c r="K24" s="20">
        <v>43.037133891213387</v>
      </c>
      <c r="L24" s="4">
        <v>3075</v>
      </c>
      <c r="M24" s="18" t="s">
        <v>133</v>
      </c>
      <c r="N24" s="1">
        <f t="shared" si="0"/>
        <v>12</v>
      </c>
    </row>
    <row r="25" spans="1:14" x14ac:dyDescent="0.2">
      <c r="A25" s="2" t="s">
        <v>32</v>
      </c>
      <c r="B25" s="8" t="s">
        <v>127</v>
      </c>
      <c r="C25" s="22" t="s">
        <v>130</v>
      </c>
      <c r="D25" s="22"/>
      <c r="E25" s="22"/>
      <c r="F25" s="22"/>
      <c r="G25" s="22"/>
      <c r="H25" s="22"/>
      <c r="I25" s="22"/>
      <c r="J25" s="22"/>
      <c r="K25" s="22"/>
      <c r="L25" s="22"/>
      <c r="M25" s="7"/>
      <c r="N25" s="1">
        <f t="shared" si="0"/>
        <v>12</v>
      </c>
    </row>
    <row r="26" spans="1:14" x14ac:dyDescent="0.2">
      <c r="A26" s="2" t="s">
        <v>34</v>
      </c>
      <c r="B26" s="8" t="s">
        <v>126</v>
      </c>
      <c r="C26" s="2" t="s">
        <v>35</v>
      </c>
      <c r="D26" s="3">
        <v>1</v>
      </c>
      <c r="E26" s="5">
        <v>2</v>
      </c>
      <c r="F26" s="4">
        <v>1026</v>
      </c>
      <c r="G26" s="4">
        <v>442</v>
      </c>
      <c r="H26" s="4">
        <v>584</v>
      </c>
      <c r="I26" s="6">
        <v>0.21022318214542837</v>
      </c>
      <c r="J26" s="11">
        <v>0.04</v>
      </c>
      <c r="K26" s="20">
        <v>31.823321917808219</v>
      </c>
      <c r="L26" s="4">
        <v>2778</v>
      </c>
      <c r="M26" s="7"/>
      <c r="N26" s="1">
        <f t="shared" si="0"/>
        <v>13</v>
      </c>
    </row>
    <row r="27" spans="1:14" x14ac:dyDescent="0.2">
      <c r="A27" s="2" t="s">
        <v>34</v>
      </c>
      <c r="B27" s="8" t="s">
        <v>127</v>
      </c>
      <c r="C27" s="2" t="s">
        <v>36</v>
      </c>
      <c r="D27" s="3">
        <v>1</v>
      </c>
      <c r="E27" s="5">
        <v>2</v>
      </c>
      <c r="F27" s="4">
        <v>668</v>
      </c>
      <c r="G27" s="4">
        <v>540</v>
      </c>
      <c r="H27" s="4">
        <v>128</v>
      </c>
      <c r="I27" s="6">
        <v>4.6076313894888407E-2</v>
      </c>
      <c r="J27" s="11">
        <v>0.04</v>
      </c>
      <c r="K27" s="20">
        <v>145.19390625000003</v>
      </c>
      <c r="L27" s="4">
        <v>2778</v>
      </c>
      <c r="M27" s="7"/>
      <c r="N27" s="1">
        <f t="shared" si="0"/>
        <v>13</v>
      </c>
    </row>
    <row r="28" spans="1:14" x14ac:dyDescent="0.2">
      <c r="A28" s="2" t="s">
        <v>37</v>
      </c>
      <c r="B28" s="8" t="s">
        <v>126</v>
      </c>
      <c r="C28" s="2" t="s">
        <v>38</v>
      </c>
      <c r="D28" s="3">
        <v>1</v>
      </c>
      <c r="E28" s="5">
        <v>3</v>
      </c>
      <c r="F28" s="4">
        <v>628</v>
      </c>
      <c r="G28" s="4">
        <v>366</v>
      </c>
      <c r="H28" s="4">
        <v>262</v>
      </c>
      <c r="I28" s="6">
        <v>0.18068965517241378</v>
      </c>
      <c r="J28" s="11">
        <v>0.04</v>
      </c>
      <c r="K28" s="20">
        <v>37.024809160305345</v>
      </c>
      <c r="L28" s="4">
        <v>1450</v>
      </c>
      <c r="M28" s="7"/>
      <c r="N28" s="1">
        <f t="shared" si="0"/>
        <v>14</v>
      </c>
    </row>
    <row r="29" spans="1:14" ht="16" x14ac:dyDescent="0.2">
      <c r="A29" s="2" t="s">
        <v>37</v>
      </c>
      <c r="B29" s="8" t="s">
        <v>127</v>
      </c>
      <c r="C29" s="2" t="s">
        <v>39</v>
      </c>
      <c r="D29" s="3">
        <v>1</v>
      </c>
      <c r="E29" s="5">
        <v>2</v>
      </c>
      <c r="F29" s="4">
        <v>147</v>
      </c>
      <c r="G29" s="4">
        <v>61</v>
      </c>
      <c r="H29" s="4">
        <v>86</v>
      </c>
      <c r="I29" s="6">
        <v>5.9310344827586209E-2</v>
      </c>
      <c r="J29" s="11">
        <v>0.04</v>
      </c>
      <c r="K29" s="20">
        <v>112.79651162790698</v>
      </c>
      <c r="L29" s="4">
        <v>1450</v>
      </c>
      <c r="M29" s="18" t="s">
        <v>133</v>
      </c>
      <c r="N29" s="1">
        <f t="shared" si="0"/>
        <v>14</v>
      </c>
    </row>
    <row r="30" spans="1:14" x14ac:dyDescent="0.2">
      <c r="A30" s="2" t="s">
        <v>40</v>
      </c>
      <c r="B30" s="8" t="s">
        <v>126</v>
      </c>
      <c r="C30" s="22" t="s">
        <v>130</v>
      </c>
      <c r="D30" s="22"/>
      <c r="E30" s="22"/>
      <c r="F30" s="22"/>
      <c r="G30" s="22"/>
      <c r="H30" s="22"/>
      <c r="I30" s="22"/>
      <c r="J30" s="22"/>
      <c r="K30" s="22"/>
      <c r="L30" s="22"/>
      <c r="M30" s="7"/>
      <c r="N30" s="1">
        <f t="shared" si="0"/>
        <v>15</v>
      </c>
    </row>
    <row r="31" spans="1:14" x14ac:dyDescent="0.2">
      <c r="A31" s="2" t="s">
        <v>40</v>
      </c>
      <c r="B31" s="8" t="s">
        <v>127</v>
      </c>
      <c r="C31" s="2" t="s">
        <v>41</v>
      </c>
      <c r="D31" s="3">
        <v>1</v>
      </c>
      <c r="E31" s="5">
        <v>2</v>
      </c>
      <c r="F31" s="4">
        <v>512</v>
      </c>
      <c r="G31" s="4">
        <v>320</v>
      </c>
      <c r="H31" s="4">
        <v>192</v>
      </c>
      <c r="I31" s="6">
        <v>0.17188898836168309</v>
      </c>
      <c r="J31" s="11">
        <v>0.04</v>
      </c>
      <c r="K31" s="20">
        <v>38.920468749999998</v>
      </c>
      <c r="L31" s="4">
        <v>1117</v>
      </c>
      <c r="M31" s="7"/>
      <c r="N31" s="1">
        <f t="shared" si="0"/>
        <v>15</v>
      </c>
    </row>
    <row r="32" spans="1:14" ht="16" x14ac:dyDescent="0.2">
      <c r="A32" s="2" t="s">
        <v>42</v>
      </c>
      <c r="B32" s="8" t="s">
        <v>126</v>
      </c>
      <c r="C32" s="2" t="s">
        <v>19</v>
      </c>
      <c r="D32" s="3">
        <v>1</v>
      </c>
      <c r="E32" s="5">
        <v>2</v>
      </c>
      <c r="F32" s="4">
        <v>394</v>
      </c>
      <c r="G32" s="4">
        <v>229</v>
      </c>
      <c r="H32" s="4">
        <v>165</v>
      </c>
      <c r="I32" s="6">
        <v>7.7903682719546744E-2</v>
      </c>
      <c r="J32" s="11">
        <v>0.04</v>
      </c>
      <c r="K32" s="20">
        <v>85.87527272727273</v>
      </c>
      <c r="L32" s="4">
        <v>2118</v>
      </c>
      <c r="M32" s="18" t="s">
        <v>133</v>
      </c>
      <c r="N32" s="1">
        <f t="shared" si="0"/>
        <v>16</v>
      </c>
    </row>
    <row r="33" spans="1:14" ht="16" x14ac:dyDescent="0.2">
      <c r="A33" s="2" t="s">
        <v>42</v>
      </c>
      <c r="B33" s="8" t="s">
        <v>127</v>
      </c>
      <c r="C33" s="2" t="s">
        <v>30</v>
      </c>
      <c r="D33" s="3">
        <v>1</v>
      </c>
      <c r="E33" s="5">
        <v>2</v>
      </c>
      <c r="F33" s="4">
        <v>745</v>
      </c>
      <c r="G33" s="4">
        <v>502</v>
      </c>
      <c r="H33" s="4">
        <v>243</v>
      </c>
      <c r="I33" s="6">
        <v>0.11473087818696884</v>
      </c>
      <c r="J33" s="11">
        <v>0.04</v>
      </c>
      <c r="K33" s="20">
        <v>58.310370370370372</v>
      </c>
      <c r="L33" s="4">
        <v>2118</v>
      </c>
      <c r="M33" s="18" t="s">
        <v>133</v>
      </c>
      <c r="N33" s="1">
        <f t="shared" si="0"/>
        <v>16</v>
      </c>
    </row>
    <row r="34" spans="1:14" ht="16" x14ac:dyDescent="0.2">
      <c r="A34" s="2" t="s">
        <v>43</v>
      </c>
      <c r="B34" s="8" t="s">
        <v>126</v>
      </c>
      <c r="C34" s="2" t="s">
        <v>19</v>
      </c>
      <c r="D34" s="3">
        <v>1</v>
      </c>
      <c r="E34" s="5">
        <v>2</v>
      </c>
      <c r="F34" s="4">
        <v>2031</v>
      </c>
      <c r="G34" s="4">
        <v>1339</v>
      </c>
      <c r="H34" s="4">
        <v>692</v>
      </c>
      <c r="I34" s="6">
        <v>6.7716997749290533E-2</v>
      </c>
      <c r="J34" s="11">
        <v>0.04</v>
      </c>
      <c r="K34" s="20">
        <v>98.793511560693659</v>
      </c>
      <c r="L34" s="4">
        <v>10219</v>
      </c>
      <c r="M34" s="18" t="s">
        <v>133</v>
      </c>
      <c r="N34" s="1">
        <f t="shared" si="0"/>
        <v>17</v>
      </c>
    </row>
    <row r="35" spans="1:14" x14ac:dyDescent="0.2">
      <c r="A35" s="2" t="s">
        <v>43</v>
      </c>
      <c r="B35" s="8" t="s">
        <v>127</v>
      </c>
      <c r="C35" s="2" t="s">
        <v>44</v>
      </c>
      <c r="D35" s="3">
        <v>1</v>
      </c>
      <c r="E35" s="5">
        <v>2</v>
      </c>
      <c r="F35" s="4">
        <v>5386</v>
      </c>
      <c r="G35" s="4">
        <v>238</v>
      </c>
      <c r="H35" s="4">
        <v>5148</v>
      </c>
      <c r="I35" s="6">
        <v>0.50376749192680303</v>
      </c>
      <c r="J35" s="11">
        <v>0.04</v>
      </c>
      <c r="K35" s="20">
        <v>13.279935897435898</v>
      </c>
      <c r="L35" s="4">
        <v>10219</v>
      </c>
      <c r="M35" s="7"/>
      <c r="N35" s="1">
        <f t="shared" si="0"/>
        <v>17</v>
      </c>
    </row>
    <row r="36" spans="1:14" ht="16" x14ac:dyDescent="0.2">
      <c r="A36" s="2" t="s">
        <v>45</v>
      </c>
      <c r="B36" s="8" t="s">
        <v>126</v>
      </c>
      <c r="C36" s="2" t="s">
        <v>46</v>
      </c>
      <c r="D36" s="3">
        <v>1</v>
      </c>
      <c r="E36" s="5">
        <v>2</v>
      </c>
      <c r="F36" s="4">
        <v>20735</v>
      </c>
      <c r="G36" s="4">
        <v>17129</v>
      </c>
      <c r="H36" s="4">
        <v>3606</v>
      </c>
      <c r="I36" s="6">
        <v>2.0175796876835881E-2</v>
      </c>
      <c r="J36" s="11">
        <v>0.04</v>
      </c>
      <c r="K36" s="20">
        <v>331.58541597337774</v>
      </c>
      <c r="L36" s="4">
        <v>178729</v>
      </c>
      <c r="M36" s="18" t="s">
        <v>133</v>
      </c>
      <c r="N36" s="1">
        <f t="shared" si="0"/>
        <v>18</v>
      </c>
    </row>
    <row r="37" spans="1:14" x14ac:dyDescent="0.2">
      <c r="A37" s="2" t="s">
        <v>45</v>
      </c>
      <c r="B37" s="8" t="s">
        <v>127</v>
      </c>
      <c r="C37" s="22" t="s">
        <v>130</v>
      </c>
      <c r="D37" s="22"/>
      <c r="E37" s="22"/>
      <c r="F37" s="22"/>
      <c r="G37" s="22"/>
      <c r="H37" s="22"/>
      <c r="I37" s="22"/>
      <c r="J37" s="22"/>
      <c r="K37" s="22"/>
      <c r="L37" s="22"/>
      <c r="M37" s="7"/>
      <c r="N37" s="1">
        <f t="shared" si="0"/>
        <v>18</v>
      </c>
    </row>
    <row r="38" spans="1:14" x14ac:dyDescent="0.2">
      <c r="A38" s="2" t="s">
        <v>47</v>
      </c>
      <c r="B38" s="8" t="s">
        <v>126</v>
      </c>
      <c r="C38" s="22" t="s">
        <v>130</v>
      </c>
      <c r="D38" s="22"/>
      <c r="E38" s="22"/>
      <c r="F38" s="22"/>
      <c r="G38" s="22"/>
      <c r="H38" s="22"/>
      <c r="I38" s="22"/>
      <c r="J38" s="22"/>
      <c r="K38" s="22"/>
      <c r="L38" s="22"/>
      <c r="M38" s="7"/>
      <c r="N38" s="1">
        <f t="shared" si="0"/>
        <v>19</v>
      </c>
    </row>
    <row r="39" spans="1:14" ht="16" x14ac:dyDescent="0.2">
      <c r="A39" s="2" t="s">
        <v>47</v>
      </c>
      <c r="B39" s="8" t="s">
        <v>127</v>
      </c>
      <c r="C39" s="2" t="s">
        <v>48</v>
      </c>
      <c r="D39" s="3">
        <v>1</v>
      </c>
      <c r="E39" s="5">
        <v>2</v>
      </c>
      <c r="F39" s="4">
        <v>295</v>
      </c>
      <c r="G39" s="4">
        <v>232</v>
      </c>
      <c r="H39" s="4">
        <v>63</v>
      </c>
      <c r="I39" s="6">
        <v>8.6896551724137933E-2</v>
      </c>
      <c r="J39" s="11">
        <v>0.04</v>
      </c>
      <c r="K39" s="20">
        <v>76.988095238095241</v>
      </c>
      <c r="L39" s="4">
        <v>725</v>
      </c>
      <c r="M39" s="18" t="s">
        <v>133</v>
      </c>
      <c r="N39" s="1">
        <f t="shared" si="0"/>
        <v>19</v>
      </c>
    </row>
    <row r="40" spans="1:14" ht="16" x14ac:dyDescent="0.2">
      <c r="A40" s="2" t="s">
        <v>49</v>
      </c>
      <c r="B40" s="8" t="s">
        <v>126</v>
      </c>
      <c r="C40" s="2" t="s">
        <v>50</v>
      </c>
      <c r="D40" s="3">
        <v>1</v>
      </c>
      <c r="E40" s="5">
        <v>2</v>
      </c>
      <c r="F40" s="4">
        <v>33581</v>
      </c>
      <c r="G40" s="4">
        <v>12844</v>
      </c>
      <c r="H40" s="4">
        <v>20737</v>
      </c>
      <c r="I40" s="6">
        <v>0.2045936639797942</v>
      </c>
      <c r="J40" s="11">
        <v>0.04</v>
      </c>
      <c r="K40" s="20">
        <v>32.698959830255099</v>
      </c>
      <c r="L40" s="4">
        <v>101357</v>
      </c>
      <c r="M40" s="18" t="s">
        <v>133</v>
      </c>
      <c r="N40" s="1">
        <f t="shared" si="0"/>
        <v>20</v>
      </c>
    </row>
    <row r="41" spans="1:14" x14ac:dyDescent="0.2">
      <c r="A41" s="2" t="s">
        <v>49</v>
      </c>
      <c r="B41" s="8" t="s">
        <v>127</v>
      </c>
      <c r="C41" s="2" t="s">
        <v>51</v>
      </c>
      <c r="D41" s="3">
        <v>1</v>
      </c>
      <c r="E41" s="5">
        <v>2</v>
      </c>
      <c r="F41" s="4">
        <v>24314</v>
      </c>
      <c r="G41" s="4">
        <v>21089</v>
      </c>
      <c r="H41" s="4">
        <v>3225</v>
      </c>
      <c r="I41" s="6">
        <v>3.1818226664167247E-2</v>
      </c>
      <c r="J41" s="11">
        <v>0.04</v>
      </c>
      <c r="K41" s="20">
        <v>210.25684651162794</v>
      </c>
      <c r="L41" s="4">
        <v>101357</v>
      </c>
      <c r="M41" s="7"/>
      <c r="N41" s="1">
        <f t="shared" si="0"/>
        <v>20</v>
      </c>
    </row>
    <row r="42" spans="1:14" ht="16" x14ac:dyDescent="0.2">
      <c r="A42" s="2" t="s">
        <v>52</v>
      </c>
      <c r="B42" s="8" t="s">
        <v>126</v>
      </c>
      <c r="C42" s="2" t="s">
        <v>53</v>
      </c>
      <c r="D42" s="3">
        <v>1</v>
      </c>
      <c r="E42" s="5">
        <v>2</v>
      </c>
      <c r="F42" s="4">
        <v>5539</v>
      </c>
      <c r="G42" s="4">
        <v>2774</v>
      </c>
      <c r="H42" s="4">
        <v>2765</v>
      </c>
      <c r="I42" s="6">
        <v>0.21951413147030804</v>
      </c>
      <c r="J42" s="11">
        <v>0.04</v>
      </c>
      <c r="K42" s="20">
        <v>30.476397830018083</v>
      </c>
      <c r="L42" s="4">
        <v>12596</v>
      </c>
      <c r="M42" s="18" t="s">
        <v>133</v>
      </c>
      <c r="N42" s="1">
        <f t="shared" si="0"/>
        <v>21</v>
      </c>
    </row>
    <row r="43" spans="1:14" ht="16" x14ac:dyDescent="0.2">
      <c r="A43" s="2" t="s">
        <v>52</v>
      </c>
      <c r="B43" s="8" t="s">
        <v>127</v>
      </c>
      <c r="C43" s="2" t="s">
        <v>48</v>
      </c>
      <c r="D43" s="3">
        <v>1</v>
      </c>
      <c r="E43" s="5">
        <v>2</v>
      </c>
      <c r="F43" s="4">
        <v>1635</v>
      </c>
      <c r="G43" s="4">
        <v>1176</v>
      </c>
      <c r="H43" s="4">
        <v>459</v>
      </c>
      <c r="I43" s="6">
        <v>3.6440139726897428E-2</v>
      </c>
      <c r="J43" s="11">
        <v>0.04</v>
      </c>
      <c r="K43" s="20">
        <v>183.58875816993466</v>
      </c>
      <c r="L43" s="4">
        <v>12596</v>
      </c>
      <c r="M43" s="18" t="s">
        <v>133</v>
      </c>
      <c r="N43" s="1">
        <f t="shared" si="0"/>
        <v>21</v>
      </c>
    </row>
    <row r="44" spans="1:14" x14ac:dyDescent="0.2">
      <c r="A44" s="2" t="s">
        <v>54</v>
      </c>
      <c r="B44" s="8" t="s">
        <v>126</v>
      </c>
      <c r="C44" s="2" t="s">
        <v>55</v>
      </c>
      <c r="D44" s="3">
        <v>1</v>
      </c>
      <c r="E44" s="5">
        <v>2</v>
      </c>
      <c r="F44" s="4">
        <v>5857</v>
      </c>
      <c r="G44" s="4">
        <v>3406</v>
      </c>
      <c r="H44" s="4">
        <v>2451</v>
      </c>
      <c r="I44" s="6">
        <v>1.5591206330627719E-2</v>
      </c>
      <c r="J44" s="11">
        <v>0.04</v>
      </c>
      <c r="K44" s="20">
        <v>429.08802937576502</v>
      </c>
      <c r="L44" s="4">
        <v>157204</v>
      </c>
      <c r="M44" s="7"/>
      <c r="N44" s="1">
        <f t="shared" si="0"/>
        <v>22</v>
      </c>
    </row>
    <row r="45" spans="1:14" ht="16" x14ac:dyDescent="0.2">
      <c r="A45" s="2" t="s">
        <v>54</v>
      </c>
      <c r="B45" s="8" t="s">
        <v>127</v>
      </c>
      <c r="C45" s="2" t="s">
        <v>56</v>
      </c>
      <c r="D45" s="3">
        <v>1</v>
      </c>
      <c r="E45" s="5">
        <v>2</v>
      </c>
      <c r="F45" s="4">
        <v>44962</v>
      </c>
      <c r="G45" s="4">
        <v>38325</v>
      </c>
      <c r="H45" s="4">
        <v>6637</v>
      </c>
      <c r="I45" s="6">
        <v>4.2219027505661436E-2</v>
      </c>
      <c r="J45" s="11">
        <v>0.04</v>
      </c>
      <c r="K45" s="20">
        <v>158.45935814373965</v>
      </c>
      <c r="L45" s="4">
        <v>157204</v>
      </c>
      <c r="M45" s="18" t="s">
        <v>133</v>
      </c>
      <c r="N45" s="1">
        <f t="shared" si="0"/>
        <v>22</v>
      </c>
    </row>
    <row r="46" spans="1:14" ht="16" x14ac:dyDescent="0.2">
      <c r="A46" s="2" t="s">
        <v>57</v>
      </c>
      <c r="B46" s="8" t="s">
        <v>126</v>
      </c>
      <c r="C46" s="2" t="s">
        <v>50</v>
      </c>
      <c r="D46" s="3">
        <v>1</v>
      </c>
      <c r="E46" s="5">
        <v>2</v>
      </c>
      <c r="F46" s="4">
        <v>1709</v>
      </c>
      <c r="G46" s="4">
        <v>606</v>
      </c>
      <c r="H46" s="4">
        <v>1103</v>
      </c>
      <c r="I46" s="6">
        <v>0.13053254437869821</v>
      </c>
      <c r="J46" s="11">
        <v>0.04</v>
      </c>
      <c r="K46" s="20">
        <v>51.251586582048965</v>
      </c>
      <c r="L46" s="4">
        <v>8450</v>
      </c>
      <c r="M46" s="18" t="s">
        <v>133</v>
      </c>
      <c r="N46" s="1">
        <f t="shared" si="0"/>
        <v>23</v>
      </c>
    </row>
    <row r="47" spans="1:14" x14ac:dyDescent="0.2">
      <c r="A47" s="2" t="s">
        <v>57</v>
      </c>
      <c r="B47" s="8" t="s">
        <v>127</v>
      </c>
      <c r="C47" s="22" t="s">
        <v>130</v>
      </c>
      <c r="D47" s="22"/>
      <c r="E47" s="22"/>
      <c r="F47" s="22"/>
      <c r="G47" s="22"/>
      <c r="H47" s="22"/>
      <c r="I47" s="22"/>
      <c r="J47" s="22"/>
      <c r="K47" s="22"/>
      <c r="L47" s="22"/>
      <c r="M47" s="7"/>
      <c r="N47" s="1">
        <f t="shared" si="0"/>
        <v>23</v>
      </c>
    </row>
    <row r="48" spans="1:14" x14ac:dyDescent="0.2">
      <c r="A48" s="2" t="s">
        <v>58</v>
      </c>
      <c r="B48" s="8" t="s">
        <v>126</v>
      </c>
      <c r="C48" s="22" t="s">
        <v>130</v>
      </c>
      <c r="D48" s="22"/>
      <c r="E48" s="22"/>
      <c r="F48" s="22"/>
      <c r="G48" s="22"/>
      <c r="H48" s="22"/>
      <c r="I48" s="22"/>
      <c r="J48" s="22"/>
      <c r="K48" s="22"/>
      <c r="L48" s="22"/>
      <c r="M48" s="7"/>
      <c r="N48" s="1">
        <f t="shared" si="0"/>
        <v>24</v>
      </c>
    </row>
    <row r="49" spans="1:14" x14ac:dyDescent="0.2">
      <c r="A49" s="2" t="s">
        <v>58</v>
      </c>
      <c r="B49" s="8" t="s">
        <v>127</v>
      </c>
      <c r="C49" s="2" t="s">
        <v>59</v>
      </c>
      <c r="D49" s="3">
        <v>1</v>
      </c>
      <c r="E49" s="5">
        <v>2</v>
      </c>
      <c r="F49" s="4">
        <v>4658</v>
      </c>
      <c r="G49" s="4">
        <v>4206</v>
      </c>
      <c r="H49" s="4">
        <v>452</v>
      </c>
      <c r="I49" s="6">
        <v>3.439878234398782E-2</v>
      </c>
      <c r="J49" s="11">
        <v>0.04</v>
      </c>
      <c r="K49" s="20">
        <v>194.4836283185841</v>
      </c>
      <c r="L49" s="4">
        <v>13140</v>
      </c>
      <c r="M49" s="7"/>
      <c r="N49" s="1">
        <f t="shared" si="0"/>
        <v>24</v>
      </c>
    </row>
    <row r="50" spans="1:14" ht="16" x14ac:dyDescent="0.2">
      <c r="A50" s="2" t="s">
        <v>60</v>
      </c>
      <c r="B50" s="8" t="s">
        <v>126</v>
      </c>
      <c r="C50" s="2" t="s">
        <v>61</v>
      </c>
      <c r="D50" s="3">
        <v>1</v>
      </c>
      <c r="E50" s="5">
        <v>2</v>
      </c>
      <c r="F50" s="4">
        <v>4286</v>
      </c>
      <c r="G50" s="4">
        <v>2594</v>
      </c>
      <c r="H50" s="4">
        <v>1692</v>
      </c>
      <c r="I50" s="6">
        <v>0.11432432432432432</v>
      </c>
      <c r="J50" s="11">
        <v>0.04</v>
      </c>
      <c r="K50" s="20">
        <v>58.517730496453908</v>
      </c>
      <c r="L50" s="4">
        <v>14800</v>
      </c>
      <c r="M50" s="18" t="s">
        <v>133</v>
      </c>
      <c r="N50" s="1">
        <f t="shared" si="0"/>
        <v>25</v>
      </c>
    </row>
    <row r="51" spans="1:14" ht="16" x14ac:dyDescent="0.2">
      <c r="A51" s="2" t="s">
        <v>60</v>
      </c>
      <c r="B51" s="8" t="s">
        <v>127</v>
      </c>
      <c r="C51" s="2" t="s">
        <v>62</v>
      </c>
      <c r="D51" s="3">
        <v>1</v>
      </c>
      <c r="E51" s="5">
        <v>2</v>
      </c>
      <c r="F51" s="4">
        <v>5092</v>
      </c>
      <c r="G51" s="4">
        <v>1790</v>
      </c>
      <c r="H51" s="4">
        <v>3302</v>
      </c>
      <c r="I51" s="6">
        <v>0.22310810810810811</v>
      </c>
      <c r="J51" s="11">
        <v>0.04</v>
      </c>
      <c r="K51" s="20">
        <v>29.985463355542098</v>
      </c>
      <c r="L51" s="4">
        <v>14800</v>
      </c>
      <c r="M51" s="18" t="s">
        <v>133</v>
      </c>
      <c r="N51" s="1">
        <f t="shared" si="0"/>
        <v>25</v>
      </c>
    </row>
    <row r="52" spans="1:14" ht="16" x14ac:dyDescent="0.2">
      <c r="A52" s="2" t="s">
        <v>63</v>
      </c>
      <c r="B52" s="8" t="s">
        <v>126</v>
      </c>
      <c r="C52" s="2" t="s">
        <v>33</v>
      </c>
      <c r="D52" s="3">
        <v>1</v>
      </c>
      <c r="E52" s="5">
        <v>3</v>
      </c>
      <c r="F52" s="4">
        <v>480</v>
      </c>
      <c r="G52" s="4">
        <v>276</v>
      </c>
      <c r="H52" s="4">
        <v>204</v>
      </c>
      <c r="I52" s="6">
        <v>0.1186046511627907</v>
      </c>
      <c r="J52" s="11">
        <v>0.04</v>
      </c>
      <c r="K52" s="20">
        <v>56.405882352941177</v>
      </c>
      <c r="L52" s="4">
        <v>1720</v>
      </c>
      <c r="M52" s="18" t="s">
        <v>133</v>
      </c>
      <c r="N52" s="1">
        <f t="shared" si="0"/>
        <v>26</v>
      </c>
    </row>
    <row r="53" spans="1:14" x14ac:dyDescent="0.2">
      <c r="A53" s="2" t="s">
        <v>63</v>
      </c>
      <c r="B53" s="8" t="s">
        <v>127</v>
      </c>
      <c r="C53" s="22" t="s">
        <v>130</v>
      </c>
      <c r="D53" s="22"/>
      <c r="E53" s="22"/>
      <c r="F53" s="22"/>
      <c r="G53" s="22"/>
      <c r="H53" s="22"/>
      <c r="I53" s="22"/>
      <c r="J53" s="22"/>
      <c r="K53" s="22"/>
      <c r="L53" s="22"/>
      <c r="M53" s="7"/>
      <c r="N53" s="1">
        <f t="shared" si="0"/>
        <v>26</v>
      </c>
    </row>
    <row r="54" spans="1:14" ht="16" x14ac:dyDescent="0.2">
      <c r="A54" s="2" t="s">
        <v>64</v>
      </c>
      <c r="B54" s="8" t="s">
        <v>126</v>
      </c>
      <c r="C54" s="2" t="s">
        <v>61</v>
      </c>
      <c r="D54" s="3">
        <v>1</v>
      </c>
      <c r="E54" s="5">
        <v>2</v>
      </c>
      <c r="F54" s="4">
        <v>1102</v>
      </c>
      <c r="G54" s="4">
        <v>906</v>
      </c>
      <c r="H54" s="4">
        <v>196</v>
      </c>
      <c r="I54" s="6">
        <v>4.1916167664670656E-2</v>
      </c>
      <c r="J54" s="11">
        <v>0.04</v>
      </c>
      <c r="K54" s="20">
        <v>159.60428571428574</v>
      </c>
      <c r="L54" s="4">
        <v>4676</v>
      </c>
      <c r="M54" s="18" t="s">
        <v>133</v>
      </c>
      <c r="N54" s="1">
        <f t="shared" si="0"/>
        <v>27</v>
      </c>
    </row>
    <row r="55" spans="1:14" ht="16" x14ac:dyDescent="0.2">
      <c r="A55" s="2" t="s">
        <v>64</v>
      </c>
      <c r="B55" s="8" t="s">
        <v>127</v>
      </c>
      <c r="C55" s="2" t="s">
        <v>62</v>
      </c>
      <c r="D55" s="3">
        <v>1</v>
      </c>
      <c r="E55" s="5">
        <v>2</v>
      </c>
      <c r="F55" s="4">
        <v>1219</v>
      </c>
      <c r="G55" s="4">
        <v>919</v>
      </c>
      <c r="H55" s="4">
        <v>300</v>
      </c>
      <c r="I55" s="6">
        <v>6.4157399486740804E-2</v>
      </c>
      <c r="J55" s="11">
        <v>0.04</v>
      </c>
      <c r="K55" s="20">
        <v>104.2748</v>
      </c>
      <c r="L55" s="4">
        <v>4676</v>
      </c>
      <c r="M55" s="18" t="s">
        <v>133</v>
      </c>
      <c r="N55" s="1">
        <f t="shared" si="0"/>
        <v>27</v>
      </c>
    </row>
    <row r="56" spans="1:14" ht="16" x14ac:dyDescent="0.2">
      <c r="A56" s="2" t="s">
        <v>65</v>
      </c>
      <c r="B56" s="8" t="s">
        <v>126</v>
      </c>
      <c r="C56" s="2" t="s">
        <v>19</v>
      </c>
      <c r="D56" s="3">
        <v>1</v>
      </c>
      <c r="E56" s="5">
        <v>2</v>
      </c>
      <c r="F56" s="4">
        <v>2147</v>
      </c>
      <c r="G56" s="4">
        <v>1083</v>
      </c>
      <c r="H56" s="4">
        <v>1064</v>
      </c>
      <c r="I56" s="6">
        <v>0.19988728160811572</v>
      </c>
      <c r="J56" s="11">
        <v>0.04</v>
      </c>
      <c r="K56" s="20">
        <v>33.46886278195489</v>
      </c>
      <c r="L56" s="4">
        <v>5323</v>
      </c>
      <c r="M56" s="18" t="s">
        <v>133</v>
      </c>
      <c r="N56" s="1">
        <f t="shared" si="0"/>
        <v>28</v>
      </c>
    </row>
    <row r="57" spans="1:14" ht="16" x14ac:dyDescent="0.2">
      <c r="A57" s="2" t="s">
        <v>65</v>
      </c>
      <c r="B57" s="8" t="s">
        <v>127</v>
      </c>
      <c r="C57" s="2" t="s">
        <v>48</v>
      </c>
      <c r="D57" s="3">
        <v>1</v>
      </c>
      <c r="E57" s="5">
        <v>2</v>
      </c>
      <c r="F57" s="4">
        <v>980</v>
      </c>
      <c r="G57" s="4">
        <v>778</v>
      </c>
      <c r="H57" s="4">
        <v>202</v>
      </c>
      <c r="I57" s="6">
        <v>3.794852526770618E-2</v>
      </c>
      <c r="J57" s="11">
        <v>0.04</v>
      </c>
      <c r="K57" s="20">
        <v>176.29143564356437</v>
      </c>
      <c r="L57" s="4">
        <v>5323</v>
      </c>
      <c r="M57" s="18" t="s">
        <v>133</v>
      </c>
      <c r="N57" s="1">
        <f t="shared" si="0"/>
        <v>28</v>
      </c>
    </row>
    <row r="58" spans="1:14" ht="16" x14ac:dyDescent="0.2">
      <c r="A58" s="2" t="s">
        <v>66</v>
      </c>
      <c r="B58" s="8" t="s">
        <v>126</v>
      </c>
      <c r="C58" s="2" t="s">
        <v>19</v>
      </c>
      <c r="D58" s="3">
        <v>1</v>
      </c>
      <c r="E58" s="5">
        <v>2</v>
      </c>
      <c r="F58" s="4">
        <v>72</v>
      </c>
      <c r="G58" s="4">
        <v>34</v>
      </c>
      <c r="H58" s="4">
        <v>38</v>
      </c>
      <c r="I58" s="6">
        <v>0.10215053763440861</v>
      </c>
      <c r="J58" s="11">
        <v>0.04</v>
      </c>
      <c r="K58" s="20">
        <v>65.491578947368424</v>
      </c>
      <c r="L58" s="4">
        <v>372</v>
      </c>
      <c r="M58" s="18" t="s">
        <v>133</v>
      </c>
      <c r="N58" s="1">
        <f t="shared" si="0"/>
        <v>29</v>
      </c>
    </row>
    <row r="59" spans="1:14" x14ac:dyDescent="0.2">
      <c r="A59" s="2" t="s">
        <v>66</v>
      </c>
      <c r="B59" s="8" t="s">
        <v>127</v>
      </c>
      <c r="C59" s="22" t="s">
        <v>130</v>
      </c>
      <c r="D59" s="22"/>
      <c r="E59" s="22"/>
      <c r="F59" s="22"/>
      <c r="G59" s="22"/>
      <c r="H59" s="22"/>
      <c r="I59" s="22"/>
      <c r="J59" s="22"/>
      <c r="K59" s="22"/>
      <c r="L59" s="22"/>
      <c r="M59" s="7"/>
      <c r="N59" s="1">
        <f t="shared" si="0"/>
        <v>29</v>
      </c>
    </row>
    <row r="60" spans="1:14" x14ac:dyDescent="0.2">
      <c r="A60" s="2" t="s">
        <v>67</v>
      </c>
      <c r="B60" s="8" t="s">
        <v>126</v>
      </c>
      <c r="C60" s="2" t="s">
        <v>68</v>
      </c>
      <c r="D60" s="3">
        <v>1</v>
      </c>
      <c r="E60" s="5">
        <v>2</v>
      </c>
      <c r="F60" s="4">
        <v>842</v>
      </c>
      <c r="G60" s="4">
        <v>626</v>
      </c>
      <c r="H60" s="4">
        <v>216</v>
      </c>
      <c r="I60" s="6">
        <v>7.9120879120879117E-2</v>
      </c>
      <c r="J60" s="11">
        <v>0.04</v>
      </c>
      <c r="K60" s="20">
        <v>84.554166666666674</v>
      </c>
      <c r="L60" s="4">
        <v>2730</v>
      </c>
      <c r="M60" s="7"/>
      <c r="N60" s="1">
        <f t="shared" si="0"/>
        <v>30</v>
      </c>
    </row>
    <row r="61" spans="1:14" x14ac:dyDescent="0.2">
      <c r="A61" s="2" t="s">
        <v>67</v>
      </c>
      <c r="B61" s="8" t="s">
        <v>127</v>
      </c>
      <c r="C61" s="2" t="s">
        <v>69</v>
      </c>
      <c r="D61" s="3">
        <v>1</v>
      </c>
      <c r="E61" s="5">
        <v>2</v>
      </c>
      <c r="F61" s="4">
        <v>753</v>
      </c>
      <c r="G61" s="4">
        <v>316</v>
      </c>
      <c r="H61" s="4">
        <v>437</v>
      </c>
      <c r="I61" s="6">
        <v>0.16007326007326006</v>
      </c>
      <c r="J61" s="11">
        <v>0.04</v>
      </c>
      <c r="K61" s="20">
        <v>41.793363844393596</v>
      </c>
      <c r="L61" s="4">
        <v>2730</v>
      </c>
      <c r="M61" s="7"/>
      <c r="N61" s="1">
        <f t="shared" si="0"/>
        <v>30</v>
      </c>
    </row>
    <row r="62" spans="1:14" x14ac:dyDescent="0.2">
      <c r="A62" s="2" t="s">
        <v>70</v>
      </c>
      <c r="B62" s="8" t="s">
        <v>126</v>
      </c>
      <c r="C62" s="2" t="s">
        <v>61</v>
      </c>
      <c r="D62" s="3">
        <v>1</v>
      </c>
      <c r="E62" s="5">
        <v>2</v>
      </c>
      <c r="F62" s="4">
        <v>54</v>
      </c>
      <c r="G62" s="4">
        <v>18</v>
      </c>
      <c r="H62" s="4">
        <v>36</v>
      </c>
      <c r="I62" s="6">
        <v>6.6790352504638217E-2</v>
      </c>
      <c r="J62" s="11">
        <v>0.04</v>
      </c>
      <c r="K62" s="20">
        <v>100.16416666666667</v>
      </c>
      <c r="L62" s="4">
        <v>539</v>
      </c>
      <c r="M62" s="7"/>
      <c r="N62" s="1">
        <f t="shared" si="0"/>
        <v>31</v>
      </c>
    </row>
    <row r="63" spans="1:14" ht="16" x14ac:dyDescent="0.2">
      <c r="A63" s="2" t="s">
        <v>70</v>
      </c>
      <c r="B63" s="8" t="s">
        <v>127</v>
      </c>
      <c r="C63" s="2" t="s">
        <v>48</v>
      </c>
      <c r="D63" s="3">
        <v>1</v>
      </c>
      <c r="E63" s="5">
        <v>2</v>
      </c>
      <c r="F63" s="4">
        <v>248</v>
      </c>
      <c r="G63" s="4">
        <v>192</v>
      </c>
      <c r="H63" s="4">
        <v>56</v>
      </c>
      <c r="I63" s="6">
        <v>0.1038961038961039</v>
      </c>
      <c r="J63" s="11">
        <v>0.04</v>
      </c>
      <c r="K63" s="20">
        <v>64.391249999999999</v>
      </c>
      <c r="L63" s="4">
        <v>539</v>
      </c>
      <c r="M63" s="18" t="s">
        <v>133</v>
      </c>
      <c r="N63" s="1">
        <f t="shared" si="0"/>
        <v>31</v>
      </c>
    </row>
    <row r="64" spans="1:14" ht="16" x14ac:dyDescent="0.2">
      <c r="A64" s="2" t="s">
        <v>71</v>
      </c>
      <c r="B64" s="8" t="s">
        <v>126</v>
      </c>
      <c r="C64" s="2" t="s">
        <v>72</v>
      </c>
      <c r="D64" s="3">
        <v>1</v>
      </c>
      <c r="E64" s="5">
        <v>2</v>
      </c>
      <c r="F64" s="4">
        <v>77189</v>
      </c>
      <c r="G64" s="4">
        <v>36999</v>
      </c>
      <c r="H64" s="4">
        <v>40190</v>
      </c>
      <c r="I64" s="6">
        <v>0.21076976327078592</v>
      </c>
      <c r="J64" s="11">
        <v>0.04</v>
      </c>
      <c r="K64" s="20">
        <v>31.740795720328443</v>
      </c>
      <c r="L64" s="4">
        <v>190682</v>
      </c>
      <c r="M64" s="18" t="s">
        <v>133</v>
      </c>
      <c r="N64" s="1">
        <f t="shared" si="0"/>
        <v>32</v>
      </c>
    </row>
    <row r="65" spans="1:14" x14ac:dyDescent="0.2">
      <c r="A65" s="2" t="s">
        <v>71</v>
      </c>
      <c r="B65" s="8" t="s">
        <v>127</v>
      </c>
      <c r="C65" s="2" t="s">
        <v>73</v>
      </c>
      <c r="D65" s="3">
        <v>1</v>
      </c>
      <c r="E65" s="5">
        <v>2</v>
      </c>
      <c r="F65" s="4">
        <v>6696</v>
      </c>
      <c r="G65" s="4">
        <v>5226</v>
      </c>
      <c r="H65" s="4">
        <v>1470</v>
      </c>
      <c r="I65" s="6">
        <v>7.7091702415540012E-3</v>
      </c>
      <c r="J65" s="11">
        <v>0.04</v>
      </c>
      <c r="K65" s="20">
        <v>867.79767346938775</v>
      </c>
      <c r="L65" s="4">
        <v>190682</v>
      </c>
      <c r="M65" s="7"/>
      <c r="N65" s="1">
        <f t="shared" si="0"/>
        <v>32</v>
      </c>
    </row>
    <row r="66" spans="1:14" x14ac:dyDescent="0.2">
      <c r="A66" s="2" t="s">
        <v>74</v>
      </c>
      <c r="B66" s="8" t="s">
        <v>126</v>
      </c>
      <c r="C66" s="22" t="s">
        <v>130</v>
      </c>
      <c r="D66" s="22"/>
      <c r="E66" s="22"/>
      <c r="F66" s="22"/>
      <c r="G66" s="22"/>
      <c r="H66" s="22"/>
      <c r="I66" s="22"/>
      <c r="J66" s="22"/>
      <c r="K66" s="22"/>
      <c r="L66" s="22"/>
      <c r="M66" s="7"/>
      <c r="N66" s="1">
        <f t="shared" si="0"/>
        <v>33</v>
      </c>
    </row>
    <row r="67" spans="1:14" x14ac:dyDescent="0.2">
      <c r="A67" s="2" t="s">
        <v>74</v>
      </c>
      <c r="B67" s="8" t="s">
        <v>127</v>
      </c>
      <c r="C67" s="22" t="s">
        <v>130</v>
      </c>
      <c r="D67" s="22"/>
      <c r="E67" s="22"/>
      <c r="F67" s="22"/>
      <c r="G67" s="22"/>
      <c r="H67" s="22"/>
      <c r="I67" s="22"/>
      <c r="J67" s="22"/>
      <c r="K67" s="22"/>
      <c r="L67" s="22"/>
      <c r="M67" s="7"/>
      <c r="N67" s="1">
        <f t="shared" ref="N67:N129" si="1">IF(A67=A66,N66,1+N66)</f>
        <v>33</v>
      </c>
    </row>
    <row r="68" spans="1:14" x14ac:dyDescent="0.2">
      <c r="A68" s="2" t="s">
        <v>75</v>
      </c>
      <c r="B68" s="8" t="s">
        <v>126</v>
      </c>
      <c r="C68" s="22" t="s">
        <v>130</v>
      </c>
      <c r="D68" s="22"/>
      <c r="E68" s="22"/>
      <c r="F68" s="22"/>
      <c r="G68" s="22"/>
      <c r="H68" s="22"/>
      <c r="I68" s="22"/>
      <c r="J68" s="22"/>
      <c r="K68" s="22"/>
      <c r="L68" s="22"/>
      <c r="M68" s="7"/>
      <c r="N68" s="1">
        <f t="shared" si="1"/>
        <v>34</v>
      </c>
    </row>
    <row r="69" spans="1:14" x14ac:dyDescent="0.2">
      <c r="A69" s="2" t="s">
        <v>75</v>
      </c>
      <c r="B69" s="8" t="s">
        <v>127</v>
      </c>
      <c r="C69" s="2" t="s">
        <v>76</v>
      </c>
      <c r="D69" s="3">
        <v>1</v>
      </c>
      <c r="E69" s="5">
        <v>2</v>
      </c>
      <c r="F69" s="4">
        <v>959</v>
      </c>
      <c r="G69" s="4">
        <v>846</v>
      </c>
      <c r="H69" s="4">
        <v>113</v>
      </c>
      <c r="I69" s="6">
        <v>5.1787351054078827E-2</v>
      </c>
      <c r="J69" s="11">
        <v>0.04</v>
      </c>
      <c r="K69" s="20">
        <v>129.18212389380531</v>
      </c>
      <c r="L69" s="4">
        <v>2182</v>
      </c>
      <c r="M69" s="7"/>
      <c r="N69" s="1">
        <f t="shared" si="1"/>
        <v>34</v>
      </c>
    </row>
    <row r="70" spans="1:14" ht="16" x14ac:dyDescent="0.2">
      <c r="A70" s="2" t="s">
        <v>77</v>
      </c>
      <c r="B70" s="8" t="s">
        <v>126</v>
      </c>
      <c r="C70" s="2" t="s">
        <v>19</v>
      </c>
      <c r="D70" s="3">
        <v>1</v>
      </c>
      <c r="E70" s="5">
        <v>2</v>
      </c>
      <c r="F70" s="4">
        <v>6154</v>
      </c>
      <c r="G70" s="4">
        <v>3863</v>
      </c>
      <c r="H70" s="4">
        <v>2291</v>
      </c>
      <c r="I70" s="6">
        <v>0.1401223241590214</v>
      </c>
      <c r="J70" s="11">
        <v>0.04</v>
      </c>
      <c r="K70" s="20">
        <v>47.743998254037542</v>
      </c>
      <c r="L70" s="4">
        <v>16350</v>
      </c>
      <c r="M70" s="18" t="s">
        <v>133</v>
      </c>
      <c r="N70" s="1">
        <f t="shared" si="1"/>
        <v>35</v>
      </c>
    </row>
    <row r="71" spans="1:14" ht="16" x14ac:dyDescent="0.2">
      <c r="A71" s="2" t="s">
        <v>77</v>
      </c>
      <c r="B71" s="8" t="s">
        <v>127</v>
      </c>
      <c r="C71" s="2" t="s">
        <v>48</v>
      </c>
      <c r="D71" s="3">
        <v>1</v>
      </c>
      <c r="E71" s="5">
        <v>2</v>
      </c>
      <c r="F71" s="4">
        <v>3175</v>
      </c>
      <c r="G71" s="4">
        <v>2633</v>
      </c>
      <c r="H71" s="4">
        <v>542</v>
      </c>
      <c r="I71" s="6">
        <v>3.3149847094801226E-2</v>
      </c>
      <c r="J71" s="11">
        <v>0.04</v>
      </c>
      <c r="K71" s="20">
        <v>201.8108856088561</v>
      </c>
      <c r="L71" s="4">
        <v>16350</v>
      </c>
      <c r="M71" s="18" t="s">
        <v>133</v>
      </c>
      <c r="N71" s="1">
        <f t="shared" si="1"/>
        <v>35</v>
      </c>
    </row>
    <row r="72" spans="1:14" ht="16" x14ac:dyDescent="0.2">
      <c r="A72" s="2" t="s">
        <v>78</v>
      </c>
      <c r="B72" s="8" t="s">
        <v>126</v>
      </c>
      <c r="C72" s="2" t="s">
        <v>53</v>
      </c>
      <c r="D72" s="3">
        <v>1</v>
      </c>
      <c r="E72" s="5">
        <v>2</v>
      </c>
      <c r="F72" s="4">
        <v>730</v>
      </c>
      <c r="G72" s="4">
        <v>379</v>
      </c>
      <c r="H72" s="4">
        <v>351</v>
      </c>
      <c r="I72" s="6">
        <v>0.20562390158172231</v>
      </c>
      <c r="J72" s="11">
        <v>0.04</v>
      </c>
      <c r="K72" s="20">
        <v>32.53512820512821</v>
      </c>
      <c r="L72" s="4">
        <v>1707</v>
      </c>
      <c r="M72" s="18" t="s">
        <v>133</v>
      </c>
      <c r="N72" s="1">
        <f t="shared" si="1"/>
        <v>36</v>
      </c>
    </row>
    <row r="73" spans="1:14" ht="16" x14ac:dyDescent="0.2">
      <c r="A73" s="2" t="s">
        <v>78</v>
      </c>
      <c r="B73" s="8" t="s">
        <v>127</v>
      </c>
      <c r="C73" s="2" t="s">
        <v>48</v>
      </c>
      <c r="D73" s="3">
        <v>1</v>
      </c>
      <c r="E73" s="5">
        <v>2</v>
      </c>
      <c r="F73" s="4">
        <v>257</v>
      </c>
      <c r="G73" s="4">
        <v>192</v>
      </c>
      <c r="H73" s="4">
        <v>65</v>
      </c>
      <c r="I73" s="6">
        <v>3.8078500292911543E-2</v>
      </c>
      <c r="J73" s="11">
        <v>0.04</v>
      </c>
      <c r="K73" s="20">
        <v>175.6896923076923</v>
      </c>
      <c r="L73" s="4">
        <v>1707</v>
      </c>
      <c r="M73" s="18" t="s">
        <v>133</v>
      </c>
      <c r="N73" s="1">
        <f t="shared" si="1"/>
        <v>36</v>
      </c>
    </row>
    <row r="74" spans="1:14" x14ac:dyDescent="0.2">
      <c r="A74" s="2" t="s">
        <v>79</v>
      </c>
      <c r="B74" s="8" t="s">
        <v>126</v>
      </c>
      <c r="C74" s="2" t="s">
        <v>80</v>
      </c>
      <c r="D74" s="3">
        <v>1</v>
      </c>
      <c r="E74" s="5">
        <v>2</v>
      </c>
      <c r="F74" s="4">
        <v>40947</v>
      </c>
      <c r="G74" s="4">
        <v>12589</v>
      </c>
      <c r="H74" s="4">
        <v>28358</v>
      </c>
      <c r="I74" s="6">
        <v>0.28086126297440772</v>
      </c>
      <c r="J74" s="11">
        <v>0.04</v>
      </c>
      <c r="K74" s="20">
        <v>23.81958953381762</v>
      </c>
      <c r="L74" s="4">
        <v>100968</v>
      </c>
      <c r="M74" s="7"/>
      <c r="N74" s="1">
        <f t="shared" si="1"/>
        <v>37</v>
      </c>
    </row>
    <row r="75" spans="1:14" x14ac:dyDescent="0.2">
      <c r="A75" s="2" t="s">
        <v>79</v>
      </c>
      <c r="B75" s="8" t="s">
        <v>127</v>
      </c>
      <c r="C75" s="2" t="s">
        <v>81</v>
      </c>
      <c r="D75" s="3">
        <v>1</v>
      </c>
      <c r="E75" s="5">
        <v>2</v>
      </c>
      <c r="F75" s="4">
        <v>21365</v>
      </c>
      <c r="G75" s="4">
        <v>14905</v>
      </c>
      <c r="H75" s="4">
        <v>6460</v>
      </c>
      <c r="I75" s="6">
        <v>6.3980667142064809E-2</v>
      </c>
      <c r="J75" s="11">
        <v>0.04</v>
      </c>
      <c r="K75" s="20">
        <v>104.56283591331271</v>
      </c>
      <c r="L75" s="4">
        <v>100968</v>
      </c>
      <c r="M75" s="7"/>
      <c r="N75" s="1">
        <f t="shared" si="1"/>
        <v>37</v>
      </c>
    </row>
    <row r="76" spans="1:14" x14ac:dyDescent="0.2">
      <c r="A76" s="2" t="s">
        <v>82</v>
      </c>
      <c r="B76" s="8" t="s">
        <v>126</v>
      </c>
      <c r="C76" s="22" t="s">
        <v>130</v>
      </c>
      <c r="D76" s="22"/>
      <c r="E76" s="22"/>
      <c r="F76" s="22"/>
      <c r="G76" s="22"/>
      <c r="H76" s="22"/>
      <c r="I76" s="22"/>
      <c r="J76" s="22"/>
      <c r="K76" s="22"/>
      <c r="L76" s="22"/>
      <c r="M76" s="7"/>
      <c r="N76" s="1">
        <f t="shared" si="1"/>
        <v>38</v>
      </c>
    </row>
    <row r="77" spans="1:14" x14ac:dyDescent="0.2">
      <c r="A77" s="2" t="s">
        <v>82</v>
      </c>
      <c r="B77" s="8" t="s">
        <v>127</v>
      </c>
      <c r="C77" s="22" t="s">
        <v>130</v>
      </c>
      <c r="D77" s="22"/>
      <c r="E77" s="22"/>
      <c r="F77" s="22"/>
      <c r="G77" s="22"/>
      <c r="H77" s="22"/>
      <c r="I77" s="22"/>
      <c r="J77" s="22"/>
      <c r="K77" s="22"/>
      <c r="L77" s="22"/>
      <c r="M77" s="7"/>
      <c r="N77" s="1">
        <f t="shared" si="1"/>
        <v>38</v>
      </c>
    </row>
    <row r="78" spans="1:14" ht="16" x14ac:dyDescent="0.2">
      <c r="A78" s="2" t="s">
        <v>83</v>
      </c>
      <c r="B78" s="8" t="s">
        <v>126</v>
      </c>
      <c r="C78" s="2" t="s">
        <v>50</v>
      </c>
      <c r="D78" s="3">
        <v>1</v>
      </c>
      <c r="E78" s="5">
        <v>2</v>
      </c>
      <c r="F78" s="4">
        <v>158</v>
      </c>
      <c r="G78" s="4">
        <v>78</v>
      </c>
      <c r="H78" s="4">
        <v>80</v>
      </c>
      <c r="I78" s="6">
        <v>5.9523809523809521E-2</v>
      </c>
      <c r="J78" s="11">
        <v>0.04</v>
      </c>
      <c r="K78" s="20">
        <v>112.39200000000001</v>
      </c>
      <c r="L78" s="4">
        <v>1344</v>
      </c>
      <c r="M78" s="18" t="s">
        <v>133</v>
      </c>
      <c r="N78" s="1">
        <f t="shared" si="1"/>
        <v>39</v>
      </c>
    </row>
    <row r="79" spans="1:14" x14ac:dyDescent="0.2">
      <c r="A79" s="2" t="s">
        <v>83</v>
      </c>
      <c r="B79" s="8" t="s">
        <v>127</v>
      </c>
      <c r="C79" s="22" t="s">
        <v>130</v>
      </c>
      <c r="D79" s="22"/>
      <c r="E79" s="22"/>
      <c r="F79" s="22"/>
      <c r="G79" s="22"/>
      <c r="H79" s="22"/>
      <c r="I79" s="22"/>
      <c r="J79" s="22"/>
      <c r="K79" s="22"/>
      <c r="L79" s="22"/>
      <c r="M79" s="7"/>
      <c r="N79" s="1">
        <f t="shared" si="1"/>
        <v>39</v>
      </c>
    </row>
    <row r="80" spans="1:14" x14ac:dyDescent="0.2">
      <c r="A80" s="2" t="s">
        <v>84</v>
      </c>
      <c r="B80" s="8" t="s">
        <v>126</v>
      </c>
      <c r="C80" s="22" t="s">
        <v>130</v>
      </c>
      <c r="D80" s="22"/>
      <c r="E80" s="22"/>
      <c r="F80" s="22"/>
      <c r="G80" s="22"/>
      <c r="H80" s="22"/>
      <c r="I80" s="22"/>
      <c r="J80" s="22"/>
      <c r="K80" s="22"/>
      <c r="L80" s="22"/>
      <c r="M80" s="7"/>
      <c r="N80" s="1">
        <f t="shared" si="1"/>
        <v>40</v>
      </c>
    </row>
    <row r="81" spans="1:14" x14ac:dyDescent="0.2">
      <c r="A81" s="2" t="s">
        <v>84</v>
      </c>
      <c r="B81" s="8" t="s">
        <v>127</v>
      </c>
      <c r="C81" s="22" t="s">
        <v>130</v>
      </c>
      <c r="D81" s="22"/>
      <c r="E81" s="22"/>
      <c r="F81" s="22"/>
      <c r="G81" s="22"/>
      <c r="H81" s="22"/>
      <c r="I81" s="22"/>
      <c r="J81" s="22"/>
      <c r="K81" s="22"/>
      <c r="L81" s="22"/>
      <c r="M81" s="7"/>
      <c r="N81" s="1">
        <f t="shared" si="1"/>
        <v>40</v>
      </c>
    </row>
    <row r="82" spans="1:14" ht="16" x14ac:dyDescent="0.2">
      <c r="A82" s="2" t="s">
        <v>85</v>
      </c>
      <c r="B82" s="8" t="s">
        <v>126</v>
      </c>
      <c r="C82" s="2" t="s">
        <v>19</v>
      </c>
      <c r="D82" s="3">
        <v>1</v>
      </c>
      <c r="E82" s="5">
        <v>2</v>
      </c>
      <c r="F82" s="4">
        <v>10414</v>
      </c>
      <c r="G82" s="4">
        <v>5481</v>
      </c>
      <c r="H82" s="4">
        <v>4933</v>
      </c>
      <c r="I82" s="6">
        <v>0.10567694944301628</v>
      </c>
      <c r="J82" s="11">
        <v>0.04</v>
      </c>
      <c r="K82" s="20">
        <v>63.306142306912633</v>
      </c>
      <c r="L82" s="4">
        <v>46680</v>
      </c>
      <c r="M82" s="18" t="s">
        <v>133</v>
      </c>
      <c r="N82" s="1">
        <f t="shared" si="1"/>
        <v>41</v>
      </c>
    </row>
    <row r="83" spans="1:14" x14ac:dyDescent="0.2">
      <c r="A83" s="2" t="s">
        <v>85</v>
      </c>
      <c r="B83" s="8" t="s">
        <v>127</v>
      </c>
      <c r="C83" s="2" t="s">
        <v>86</v>
      </c>
      <c r="D83" s="3">
        <v>1</v>
      </c>
      <c r="E83" s="5">
        <v>2</v>
      </c>
      <c r="F83" s="4">
        <v>20887</v>
      </c>
      <c r="G83" s="4">
        <v>8627</v>
      </c>
      <c r="H83" s="4">
        <v>12260</v>
      </c>
      <c r="I83" s="6">
        <v>0.26263924592973437</v>
      </c>
      <c r="J83" s="11">
        <v>0.04</v>
      </c>
      <c r="K83" s="20">
        <v>25.472202283849921</v>
      </c>
      <c r="L83" s="4">
        <v>46680</v>
      </c>
      <c r="M83" s="7"/>
      <c r="N83" s="1">
        <f t="shared" si="1"/>
        <v>41</v>
      </c>
    </row>
    <row r="84" spans="1:14" ht="16" x14ac:dyDescent="0.2">
      <c r="A84" s="2" t="s">
        <v>87</v>
      </c>
      <c r="B84" s="8" t="s">
        <v>126</v>
      </c>
      <c r="C84" s="2" t="s">
        <v>19</v>
      </c>
      <c r="D84" s="3">
        <v>1</v>
      </c>
      <c r="E84" s="5">
        <v>2</v>
      </c>
      <c r="F84" s="4">
        <v>118</v>
      </c>
      <c r="G84" s="4">
        <v>82</v>
      </c>
      <c r="H84" s="4">
        <v>36</v>
      </c>
      <c r="I84" s="6">
        <v>7.8431372549019607E-2</v>
      </c>
      <c r="J84" s="11">
        <v>0.04</v>
      </c>
      <c r="K84" s="20">
        <v>85.297499999999999</v>
      </c>
      <c r="L84" s="4">
        <v>459</v>
      </c>
      <c r="M84" s="18" t="s">
        <v>133</v>
      </c>
      <c r="N84" s="1">
        <f t="shared" si="1"/>
        <v>42</v>
      </c>
    </row>
    <row r="85" spans="1:14" ht="16" x14ac:dyDescent="0.2">
      <c r="A85" s="2" t="s">
        <v>87</v>
      </c>
      <c r="B85" s="8" t="s">
        <v>127</v>
      </c>
      <c r="C85" s="2" t="s">
        <v>48</v>
      </c>
      <c r="D85" s="3">
        <v>1</v>
      </c>
      <c r="E85" s="5">
        <v>2</v>
      </c>
      <c r="F85" s="4">
        <v>126</v>
      </c>
      <c r="G85" s="4">
        <v>87</v>
      </c>
      <c r="H85" s="4">
        <v>39</v>
      </c>
      <c r="I85" s="6">
        <v>8.4967320261437912E-2</v>
      </c>
      <c r="J85" s="11">
        <v>0.04</v>
      </c>
      <c r="K85" s="20">
        <v>78.736153846153854</v>
      </c>
      <c r="L85" s="4">
        <v>459</v>
      </c>
      <c r="M85" s="18" t="s">
        <v>133</v>
      </c>
      <c r="N85" s="1">
        <f t="shared" si="1"/>
        <v>42</v>
      </c>
    </row>
    <row r="86" spans="1:14" x14ac:dyDescent="0.2">
      <c r="A86" s="2" t="s">
        <v>88</v>
      </c>
      <c r="B86" s="8" t="s">
        <v>126</v>
      </c>
      <c r="C86" s="2" t="s">
        <v>19</v>
      </c>
      <c r="D86" s="3">
        <v>1</v>
      </c>
      <c r="E86" s="5">
        <v>2</v>
      </c>
      <c r="F86" s="4">
        <v>336</v>
      </c>
      <c r="G86" s="4">
        <v>169</v>
      </c>
      <c r="H86" s="4">
        <v>167</v>
      </c>
      <c r="I86" s="6">
        <v>4.554131442596128E-2</v>
      </c>
      <c r="J86" s="11">
        <v>0.04</v>
      </c>
      <c r="K86" s="20">
        <v>146.89958083832335</v>
      </c>
      <c r="L86" s="4">
        <v>3667</v>
      </c>
      <c r="M86" s="7"/>
      <c r="N86" s="1">
        <f t="shared" si="1"/>
        <v>43</v>
      </c>
    </row>
    <row r="87" spans="1:14" x14ac:dyDescent="0.2">
      <c r="A87" s="2" t="s">
        <v>88</v>
      </c>
      <c r="B87" s="8" t="s">
        <v>127</v>
      </c>
      <c r="C87" s="2" t="s">
        <v>89</v>
      </c>
      <c r="D87" s="3">
        <v>1</v>
      </c>
      <c r="E87" s="5">
        <v>2</v>
      </c>
      <c r="F87" s="4">
        <v>1761</v>
      </c>
      <c r="G87" s="4">
        <v>1307</v>
      </c>
      <c r="H87" s="4">
        <v>454</v>
      </c>
      <c r="I87" s="6">
        <v>0.12380692664303246</v>
      </c>
      <c r="J87" s="11">
        <v>0.04</v>
      </c>
      <c r="K87" s="20">
        <v>54.035748898678413</v>
      </c>
      <c r="L87" s="4">
        <v>3667</v>
      </c>
      <c r="M87" s="7"/>
      <c r="N87" s="1">
        <f t="shared" si="1"/>
        <v>43</v>
      </c>
    </row>
    <row r="88" spans="1:14" ht="16" x14ac:dyDescent="0.2">
      <c r="A88" s="2" t="s">
        <v>90</v>
      </c>
      <c r="B88" s="8" t="s">
        <v>126</v>
      </c>
      <c r="C88" s="2" t="s">
        <v>19</v>
      </c>
      <c r="D88" s="3">
        <v>1</v>
      </c>
      <c r="E88" s="5">
        <v>2</v>
      </c>
      <c r="F88" s="4">
        <v>1744</v>
      </c>
      <c r="G88" s="4">
        <v>1078</v>
      </c>
      <c r="H88" s="4">
        <v>666</v>
      </c>
      <c r="I88" s="6">
        <v>7.5992697398448203E-2</v>
      </c>
      <c r="J88" s="11">
        <v>0.04</v>
      </c>
      <c r="K88" s="20">
        <v>88.034774774774775</v>
      </c>
      <c r="L88" s="4">
        <v>8764</v>
      </c>
      <c r="M88" s="18" t="s">
        <v>133</v>
      </c>
      <c r="N88" s="1">
        <f t="shared" si="1"/>
        <v>44</v>
      </c>
    </row>
    <row r="89" spans="1:14" x14ac:dyDescent="0.2">
      <c r="A89" s="2" t="s">
        <v>90</v>
      </c>
      <c r="B89" s="8" t="s">
        <v>127</v>
      </c>
      <c r="C89" s="2" t="s">
        <v>91</v>
      </c>
      <c r="D89" s="3">
        <v>1</v>
      </c>
      <c r="E89" s="5">
        <v>2</v>
      </c>
      <c r="F89" s="4">
        <v>3184</v>
      </c>
      <c r="G89" s="4">
        <v>2496</v>
      </c>
      <c r="H89" s="4">
        <v>688</v>
      </c>
      <c r="I89" s="6">
        <v>7.8502966681880421E-2</v>
      </c>
      <c r="J89" s="11">
        <v>0.04</v>
      </c>
      <c r="K89" s="20">
        <v>85.219709302325583</v>
      </c>
      <c r="L89" s="4">
        <v>8764</v>
      </c>
      <c r="M89" s="7"/>
      <c r="N89" s="1">
        <f t="shared" si="1"/>
        <v>44</v>
      </c>
    </row>
    <row r="90" spans="1:14" x14ac:dyDescent="0.2">
      <c r="A90" s="2" t="s">
        <v>92</v>
      </c>
      <c r="B90" s="8" t="s">
        <v>126</v>
      </c>
      <c r="C90" s="2" t="s">
        <v>19</v>
      </c>
      <c r="D90" s="3">
        <v>1</v>
      </c>
      <c r="E90" s="5">
        <v>2</v>
      </c>
      <c r="F90" s="4">
        <v>2410</v>
      </c>
      <c r="G90" s="4">
        <v>1697</v>
      </c>
      <c r="H90" s="4">
        <v>713</v>
      </c>
      <c r="I90" s="6">
        <v>5.4636015325670501E-2</v>
      </c>
      <c r="J90" s="11">
        <v>0.04</v>
      </c>
      <c r="K90" s="20">
        <v>122.44670406732118</v>
      </c>
      <c r="L90" s="4">
        <v>13050</v>
      </c>
      <c r="M90" s="7"/>
      <c r="N90" s="1">
        <f t="shared" si="1"/>
        <v>45</v>
      </c>
    </row>
    <row r="91" spans="1:14" x14ac:dyDescent="0.2">
      <c r="A91" s="2" t="s">
        <v>92</v>
      </c>
      <c r="B91" s="8" t="s">
        <v>127</v>
      </c>
      <c r="C91" s="2" t="s">
        <v>48</v>
      </c>
      <c r="D91" s="3">
        <v>1</v>
      </c>
      <c r="E91" s="5">
        <v>2</v>
      </c>
      <c r="F91" s="4">
        <v>5553</v>
      </c>
      <c r="G91" s="4">
        <v>3114</v>
      </c>
      <c r="H91" s="4">
        <v>2439</v>
      </c>
      <c r="I91" s="6">
        <v>0.18689655172413794</v>
      </c>
      <c r="J91" s="11">
        <v>0.04</v>
      </c>
      <c r="K91" s="20">
        <v>35.79520295202952</v>
      </c>
      <c r="L91" s="4">
        <v>13050</v>
      </c>
      <c r="M91" s="7"/>
      <c r="N91" s="1">
        <f t="shared" si="1"/>
        <v>45</v>
      </c>
    </row>
    <row r="92" spans="1:14" x14ac:dyDescent="0.2">
      <c r="A92" s="2" t="s">
        <v>93</v>
      </c>
      <c r="B92" s="8" t="s">
        <v>126</v>
      </c>
      <c r="C92" s="22" t="s">
        <v>130</v>
      </c>
      <c r="D92" s="22"/>
      <c r="E92" s="22"/>
      <c r="F92" s="22"/>
      <c r="G92" s="22"/>
      <c r="H92" s="22"/>
      <c r="I92" s="22"/>
      <c r="J92" s="22"/>
      <c r="K92" s="22"/>
      <c r="L92" s="22"/>
      <c r="M92" s="7"/>
      <c r="N92" s="1">
        <f t="shared" si="1"/>
        <v>46</v>
      </c>
    </row>
    <row r="93" spans="1:14" x14ac:dyDescent="0.2">
      <c r="A93" s="2" t="s">
        <v>93</v>
      </c>
      <c r="B93" s="8" t="s">
        <v>127</v>
      </c>
      <c r="C93" s="2" t="s">
        <v>94</v>
      </c>
      <c r="D93" s="3">
        <v>1</v>
      </c>
      <c r="E93" s="5">
        <v>2</v>
      </c>
      <c r="F93" s="4">
        <v>2893</v>
      </c>
      <c r="G93" s="4">
        <v>1374</v>
      </c>
      <c r="H93" s="4">
        <v>1519</v>
      </c>
      <c r="I93" s="6">
        <v>0.24284572342126298</v>
      </c>
      <c r="J93" s="11">
        <v>0.04</v>
      </c>
      <c r="K93" s="20">
        <v>27.548354180381832</v>
      </c>
      <c r="L93" s="4">
        <v>6255</v>
      </c>
      <c r="M93" s="7"/>
      <c r="N93" s="1">
        <f t="shared" si="1"/>
        <v>46</v>
      </c>
    </row>
    <row r="94" spans="1:14" x14ac:dyDescent="0.2">
      <c r="A94" s="2" t="s">
        <v>95</v>
      </c>
      <c r="B94" s="8" t="s">
        <v>126</v>
      </c>
      <c r="C94" s="22" t="s">
        <v>130</v>
      </c>
      <c r="D94" s="22"/>
      <c r="E94" s="22"/>
      <c r="F94" s="22"/>
      <c r="G94" s="22"/>
      <c r="H94" s="22"/>
      <c r="I94" s="22"/>
      <c r="J94" s="22"/>
      <c r="K94" s="22"/>
      <c r="L94" s="22"/>
      <c r="M94" s="7"/>
      <c r="N94" s="1">
        <f t="shared" si="1"/>
        <v>47</v>
      </c>
    </row>
    <row r="95" spans="1:14" ht="16" x14ac:dyDescent="0.2">
      <c r="A95" s="2" t="s">
        <v>95</v>
      </c>
      <c r="B95" s="8" t="s">
        <v>127</v>
      </c>
      <c r="C95" s="2" t="s">
        <v>96</v>
      </c>
      <c r="D95" s="3">
        <v>1</v>
      </c>
      <c r="E95" s="5">
        <v>2</v>
      </c>
      <c r="F95" s="4">
        <v>1355</v>
      </c>
      <c r="G95" s="4">
        <v>1206</v>
      </c>
      <c r="H95" s="4">
        <v>149</v>
      </c>
      <c r="I95" s="6">
        <v>3.1790057606144659E-2</v>
      </c>
      <c r="J95" s="11">
        <v>0.04</v>
      </c>
      <c r="K95" s="20">
        <v>210.4431543624161</v>
      </c>
      <c r="L95" s="4">
        <v>4687</v>
      </c>
      <c r="M95" s="18" t="s">
        <v>133</v>
      </c>
      <c r="N95" s="1">
        <f t="shared" si="1"/>
        <v>47</v>
      </c>
    </row>
    <row r="96" spans="1:14" ht="16" x14ac:dyDescent="0.2">
      <c r="A96" s="2" t="s">
        <v>97</v>
      </c>
      <c r="B96" s="8" t="s">
        <v>126</v>
      </c>
      <c r="C96" s="2" t="s">
        <v>19</v>
      </c>
      <c r="D96" s="3">
        <v>1</v>
      </c>
      <c r="E96" s="5">
        <v>2</v>
      </c>
      <c r="F96" s="4">
        <v>753</v>
      </c>
      <c r="G96" s="4">
        <v>692</v>
      </c>
      <c r="H96" s="4">
        <v>61</v>
      </c>
      <c r="I96" s="6">
        <v>2.3735408560311283E-2</v>
      </c>
      <c r="J96" s="11">
        <v>0.04</v>
      </c>
      <c r="K96" s="20">
        <v>281.85737704918034</v>
      </c>
      <c r="L96" s="4">
        <v>2570</v>
      </c>
      <c r="M96" s="18" t="s">
        <v>133</v>
      </c>
      <c r="N96" s="1">
        <f t="shared" si="1"/>
        <v>48</v>
      </c>
    </row>
    <row r="97" spans="1:14" ht="16" x14ac:dyDescent="0.2">
      <c r="A97" s="2" t="s">
        <v>97</v>
      </c>
      <c r="B97" s="8" t="s">
        <v>127</v>
      </c>
      <c r="C97" s="2" t="s">
        <v>48</v>
      </c>
      <c r="D97" s="3">
        <v>1</v>
      </c>
      <c r="E97" s="5">
        <v>2</v>
      </c>
      <c r="F97" s="4">
        <v>552</v>
      </c>
      <c r="G97" s="4">
        <v>455</v>
      </c>
      <c r="H97" s="4">
        <v>97</v>
      </c>
      <c r="I97" s="6">
        <v>3.7743190661478597E-2</v>
      </c>
      <c r="J97" s="11">
        <v>0.04</v>
      </c>
      <c r="K97" s="20">
        <v>177.25051546391754</v>
      </c>
      <c r="L97" s="4">
        <v>2570</v>
      </c>
      <c r="M97" s="18" t="s">
        <v>133</v>
      </c>
      <c r="N97" s="1">
        <f t="shared" si="1"/>
        <v>48</v>
      </c>
    </row>
    <row r="98" spans="1:14" ht="16" x14ac:dyDescent="0.2">
      <c r="A98" s="2" t="s">
        <v>98</v>
      </c>
      <c r="B98" s="8" t="s">
        <v>126</v>
      </c>
      <c r="C98" s="2" t="s">
        <v>33</v>
      </c>
      <c r="D98" s="3">
        <v>1</v>
      </c>
      <c r="E98" s="5">
        <v>3</v>
      </c>
      <c r="F98" s="4">
        <v>594</v>
      </c>
      <c r="G98" s="4">
        <v>281</v>
      </c>
      <c r="H98" s="4">
        <v>313</v>
      </c>
      <c r="I98" s="6">
        <v>4.9564528899445764E-2</v>
      </c>
      <c r="J98" s="11">
        <v>0.04</v>
      </c>
      <c r="K98" s="20">
        <v>134.97555910543133</v>
      </c>
      <c r="L98" s="4">
        <v>6315</v>
      </c>
      <c r="M98" s="18" t="s">
        <v>133</v>
      </c>
      <c r="N98" s="1">
        <f t="shared" si="1"/>
        <v>49</v>
      </c>
    </row>
    <row r="99" spans="1:14" x14ac:dyDescent="0.2">
      <c r="A99" s="2" t="s">
        <v>98</v>
      </c>
      <c r="B99" s="8" t="s">
        <v>127</v>
      </c>
      <c r="C99" s="2" t="s">
        <v>99</v>
      </c>
      <c r="D99" s="3">
        <v>1</v>
      </c>
      <c r="E99" s="5">
        <v>4</v>
      </c>
      <c r="F99" s="4">
        <v>1100</v>
      </c>
      <c r="G99" s="4">
        <v>920</v>
      </c>
      <c r="H99" s="4">
        <v>180</v>
      </c>
      <c r="I99" s="6">
        <v>2.8503562945368172E-2</v>
      </c>
      <c r="J99" s="11">
        <v>0.04</v>
      </c>
      <c r="K99" s="20">
        <v>234.70750000000001</v>
      </c>
      <c r="L99" s="4">
        <v>6315</v>
      </c>
      <c r="M99" s="7"/>
      <c r="N99" s="1">
        <f t="shared" si="1"/>
        <v>49</v>
      </c>
    </row>
    <row r="100" spans="1:14" x14ac:dyDescent="0.2">
      <c r="A100" s="2" t="s">
        <v>100</v>
      </c>
      <c r="B100" s="8" t="s">
        <v>126</v>
      </c>
      <c r="C100" s="22" t="s">
        <v>130</v>
      </c>
      <c r="D100" s="22"/>
      <c r="E100" s="22"/>
      <c r="F100" s="22"/>
      <c r="G100" s="22"/>
      <c r="H100" s="22"/>
      <c r="I100" s="22"/>
      <c r="J100" s="22"/>
      <c r="K100" s="22"/>
      <c r="L100" s="22"/>
      <c r="M100" s="7"/>
      <c r="N100" s="1">
        <f t="shared" si="1"/>
        <v>50</v>
      </c>
    </row>
    <row r="101" spans="1:14" x14ac:dyDescent="0.2">
      <c r="A101" s="2" t="s">
        <v>100</v>
      </c>
      <c r="B101" s="8" t="s">
        <v>127</v>
      </c>
      <c r="C101" s="22" t="s">
        <v>130</v>
      </c>
      <c r="D101" s="22"/>
      <c r="E101" s="22"/>
      <c r="F101" s="22"/>
      <c r="G101" s="22"/>
      <c r="H101" s="22"/>
      <c r="I101" s="22"/>
      <c r="J101" s="22"/>
      <c r="K101" s="22"/>
      <c r="L101" s="22"/>
      <c r="M101" s="7"/>
      <c r="N101" s="1">
        <f t="shared" si="1"/>
        <v>50</v>
      </c>
    </row>
    <row r="102" spans="1:14" ht="16" x14ac:dyDescent="0.2">
      <c r="A102" s="2" t="s">
        <v>101</v>
      </c>
      <c r="B102" s="8" t="s">
        <v>126</v>
      </c>
      <c r="C102" s="2" t="s">
        <v>19</v>
      </c>
      <c r="D102" s="3">
        <v>1</v>
      </c>
      <c r="E102" s="5">
        <v>2</v>
      </c>
      <c r="F102" s="4">
        <v>2293</v>
      </c>
      <c r="G102" s="4">
        <v>1653</v>
      </c>
      <c r="H102" s="4">
        <v>640</v>
      </c>
      <c r="I102" s="6">
        <v>0.12598425196850394</v>
      </c>
      <c r="J102" s="11">
        <v>0.04</v>
      </c>
      <c r="K102" s="20">
        <v>53.101875000000007</v>
      </c>
      <c r="L102" s="4">
        <v>5080</v>
      </c>
      <c r="M102" s="18" t="s">
        <v>133</v>
      </c>
      <c r="N102" s="1">
        <f t="shared" si="1"/>
        <v>51</v>
      </c>
    </row>
    <row r="103" spans="1:14" ht="16" x14ac:dyDescent="0.2">
      <c r="A103" s="2" t="s">
        <v>101</v>
      </c>
      <c r="B103" s="8" t="s">
        <v>127</v>
      </c>
      <c r="C103" s="2" t="s">
        <v>48</v>
      </c>
      <c r="D103" s="3">
        <v>1</v>
      </c>
      <c r="E103" s="5">
        <v>2</v>
      </c>
      <c r="F103" s="4">
        <v>584</v>
      </c>
      <c r="G103" s="4">
        <v>313</v>
      </c>
      <c r="H103" s="4">
        <v>271</v>
      </c>
      <c r="I103" s="6">
        <v>5.3346456692913387E-2</v>
      </c>
      <c r="J103" s="11">
        <v>0.04</v>
      </c>
      <c r="K103" s="20">
        <v>125.40664206642067</v>
      </c>
      <c r="L103" s="4">
        <v>5080</v>
      </c>
      <c r="M103" s="18" t="s">
        <v>133</v>
      </c>
      <c r="N103" s="1">
        <f t="shared" si="1"/>
        <v>51</v>
      </c>
    </row>
    <row r="104" spans="1:14" x14ac:dyDescent="0.2">
      <c r="A104" s="2" t="s">
        <v>102</v>
      </c>
      <c r="B104" s="8" t="s">
        <v>126</v>
      </c>
      <c r="C104" s="22" t="s">
        <v>130</v>
      </c>
      <c r="D104" s="22"/>
      <c r="E104" s="22"/>
      <c r="F104" s="22"/>
      <c r="G104" s="22"/>
      <c r="H104" s="22"/>
      <c r="I104" s="22"/>
      <c r="J104" s="22"/>
      <c r="K104" s="22"/>
      <c r="L104" s="22"/>
      <c r="M104" s="7"/>
      <c r="N104" s="1">
        <f t="shared" si="1"/>
        <v>52</v>
      </c>
    </row>
    <row r="105" spans="1:14" x14ac:dyDescent="0.2">
      <c r="A105" s="2" t="s">
        <v>102</v>
      </c>
      <c r="B105" s="8" t="s">
        <v>127</v>
      </c>
      <c r="C105" s="22" t="s">
        <v>130</v>
      </c>
      <c r="D105" s="22"/>
      <c r="E105" s="22"/>
      <c r="F105" s="22"/>
      <c r="G105" s="22"/>
      <c r="H105" s="22"/>
      <c r="I105" s="22"/>
      <c r="J105" s="22"/>
      <c r="K105" s="22"/>
      <c r="L105" s="22"/>
      <c r="M105" s="7"/>
      <c r="N105" s="1">
        <f t="shared" si="1"/>
        <v>52</v>
      </c>
    </row>
    <row r="106" spans="1:14" x14ac:dyDescent="0.2">
      <c r="A106" s="2" t="s">
        <v>103</v>
      </c>
      <c r="B106" s="8" t="s">
        <v>126</v>
      </c>
      <c r="C106" s="2" t="s">
        <v>104</v>
      </c>
      <c r="D106" s="3">
        <v>1</v>
      </c>
      <c r="E106" s="5">
        <v>2</v>
      </c>
      <c r="F106" s="4">
        <v>11917</v>
      </c>
      <c r="G106" s="4">
        <v>10551</v>
      </c>
      <c r="H106" s="4">
        <v>1366</v>
      </c>
      <c r="I106" s="6">
        <v>3.6417926364339229E-2</v>
      </c>
      <c r="J106" s="11">
        <v>0.04</v>
      </c>
      <c r="K106" s="20">
        <v>183.70073938506587</v>
      </c>
      <c r="L106" s="4">
        <v>37509</v>
      </c>
      <c r="M106" s="7"/>
      <c r="N106" s="1">
        <f t="shared" si="1"/>
        <v>53</v>
      </c>
    </row>
    <row r="107" spans="1:14" x14ac:dyDescent="0.2">
      <c r="A107" s="2" t="s">
        <v>103</v>
      </c>
      <c r="B107" s="8" t="s">
        <v>127</v>
      </c>
      <c r="C107" s="2" t="s">
        <v>105</v>
      </c>
      <c r="D107" s="3">
        <v>1</v>
      </c>
      <c r="E107" s="5">
        <v>2</v>
      </c>
      <c r="F107" s="4">
        <v>5126</v>
      </c>
      <c r="G107" s="4">
        <v>1682</v>
      </c>
      <c r="H107" s="4">
        <v>3444</v>
      </c>
      <c r="I107" s="6">
        <v>9.1817963688714713E-2</v>
      </c>
      <c r="J107" s="11">
        <v>0.04</v>
      </c>
      <c r="K107" s="20">
        <v>72.861559233449483</v>
      </c>
      <c r="L107" s="4">
        <v>37509</v>
      </c>
      <c r="M107" s="7"/>
      <c r="N107" s="1">
        <f t="shared" si="1"/>
        <v>53</v>
      </c>
    </row>
    <row r="108" spans="1:14" ht="16" x14ac:dyDescent="0.2">
      <c r="A108" s="2" t="s">
        <v>106</v>
      </c>
      <c r="B108" s="8" t="s">
        <v>126</v>
      </c>
      <c r="C108" s="2" t="s">
        <v>61</v>
      </c>
      <c r="D108" s="3">
        <v>1</v>
      </c>
      <c r="E108" s="5">
        <v>2</v>
      </c>
      <c r="F108" s="4">
        <v>109</v>
      </c>
      <c r="G108" s="4">
        <v>69</v>
      </c>
      <c r="H108" s="4">
        <v>40</v>
      </c>
      <c r="I108" s="6">
        <v>1.8198362147406732E-2</v>
      </c>
      <c r="J108" s="11">
        <v>0.04</v>
      </c>
      <c r="K108" s="20">
        <v>367.61550000000005</v>
      </c>
      <c r="L108" s="4">
        <v>2198</v>
      </c>
      <c r="M108" s="18" t="s">
        <v>133</v>
      </c>
      <c r="N108" s="1">
        <f t="shared" si="1"/>
        <v>54</v>
      </c>
    </row>
    <row r="109" spans="1:14" x14ac:dyDescent="0.2">
      <c r="A109" s="2" t="s">
        <v>106</v>
      </c>
      <c r="B109" s="8" t="s">
        <v>127</v>
      </c>
      <c r="C109" s="2" t="s">
        <v>107</v>
      </c>
      <c r="D109" s="3">
        <v>1</v>
      </c>
      <c r="E109" s="5">
        <v>2</v>
      </c>
      <c r="F109" s="4">
        <v>1234</v>
      </c>
      <c r="G109" s="4">
        <v>727</v>
      </c>
      <c r="H109" s="4">
        <v>507</v>
      </c>
      <c r="I109" s="6">
        <v>0.23066424021838033</v>
      </c>
      <c r="J109" s="11">
        <v>0.04</v>
      </c>
      <c r="K109" s="20">
        <v>29.003195266272193</v>
      </c>
      <c r="L109" s="4">
        <v>2198</v>
      </c>
      <c r="M109" s="7"/>
      <c r="N109" s="1">
        <f t="shared" si="1"/>
        <v>54</v>
      </c>
    </row>
    <row r="110" spans="1:14" ht="16" x14ac:dyDescent="0.2">
      <c r="A110" s="2" t="s">
        <v>108</v>
      </c>
      <c r="B110" s="8" t="s">
        <v>126</v>
      </c>
      <c r="C110" s="2" t="s">
        <v>109</v>
      </c>
      <c r="D110" s="3">
        <v>1</v>
      </c>
      <c r="E110" s="5">
        <v>2</v>
      </c>
      <c r="F110" s="4">
        <v>743</v>
      </c>
      <c r="G110" s="4">
        <v>506</v>
      </c>
      <c r="H110" s="4">
        <v>237</v>
      </c>
      <c r="I110" s="6">
        <v>6.5487703785576126E-2</v>
      </c>
      <c r="J110" s="11">
        <v>0.04</v>
      </c>
      <c r="K110" s="20">
        <v>102.15658227848103</v>
      </c>
      <c r="L110" s="4">
        <v>3619</v>
      </c>
      <c r="M110" s="18" t="s">
        <v>133</v>
      </c>
      <c r="N110" s="1">
        <f t="shared" si="1"/>
        <v>55</v>
      </c>
    </row>
    <row r="111" spans="1:14" x14ac:dyDescent="0.2">
      <c r="A111" s="2" t="s">
        <v>108</v>
      </c>
      <c r="B111" s="8" t="s">
        <v>127</v>
      </c>
      <c r="C111" s="2" t="s">
        <v>110</v>
      </c>
      <c r="D111" s="3">
        <v>1</v>
      </c>
      <c r="E111" s="5">
        <v>2</v>
      </c>
      <c r="F111" s="4">
        <v>1357</v>
      </c>
      <c r="G111" s="4">
        <v>828</v>
      </c>
      <c r="H111" s="4">
        <v>529</v>
      </c>
      <c r="I111" s="6">
        <v>0.14617297596021001</v>
      </c>
      <c r="J111" s="11">
        <v>0.04</v>
      </c>
      <c r="K111" s="20">
        <v>45.767693761814748</v>
      </c>
      <c r="L111" s="4">
        <v>3619</v>
      </c>
      <c r="M111" s="7"/>
      <c r="N111" s="1">
        <f t="shared" si="1"/>
        <v>55</v>
      </c>
    </row>
    <row r="112" spans="1:14" ht="16" x14ac:dyDescent="0.2">
      <c r="A112" s="2" t="s">
        <v>111</v>
      </c>
      <c r="B112" s="8" t="s">
        <v>126</v>
      </c>
      <c r="C112" s="2" t="s">
        <v>61</v>
      </c>
      <c r="D112" s="3">
        <v>1</v>
      </c>
      <c r="E112" s="5">
        <v>2</v>
      </c>
      <c r="F112" s="4">
        <v>2537</v>
      </c>
      <c r="G112" s="4">
        <v>2072</v>
      </c>
      <c r="H112" s="4">
        <v>465</v>
      </c>
      <c r="I112" s="6">
        <v>5.8016219588271987E-2</v>
      </c>
      <c r="J112" s="11">
        <v>0.04</v>
      </c>
      <c r="K112" s="20">
        <v>115.3125806451613</v>
      </c>
      <c r="L112" s="4">
        <v>8015</v>
      </c>
      <c r="M112" s="18" t="s">
        <v>133</v>
      </c>
      <c r="N112" s="1">
        <f t="shared" si="1"/>
        <v>56</v>
      </c>
    </row>
    <row r="113" spans="1:14" ht="16" x14ac:dyDescent="0.2">
      <c r="A113" s="2" t="s">
        <v>111</v>
      </c>
      <c r="B113" s="8" t="s">
        <v>127</v>
      </c>
      <c r="C113" s="2" t="s">
        <v>62</v>
      </c>
      <c r="D113" s="3">
        <v>1</v>
      </c>
      <c r="E113" s="5">
        <v>2</v>
      </c>
      <c r="F113" s="4">
        <v>1494</v>
      </c>
      <c r="G113" s="4">
        <v>743</v>
      </c>
      <c r="H113" s="4">
        <v>751</v>
      </c>
      <c r="I113" s="6">
        <v>9.3699313786650029E-2</v>
      </c>
      <c r="J113" s="11">
        <v>0.04</v>
      </c>
      <c r="K113" s="20">
        <v>71.398601864181103</v>
      </c>
      <c r="L113" s="4">
        <v>8015</v>
      </c>
      <c r="M113" s="18" t="s">
        <v>133</v>
      </c>
      <c r="N113" s="1">
        <f t="shared" si="1"/>
        <v>56</v>
      </c>
    </row>
    <row r="114" spans="1:14" x14ac:dyDescent="0.2">
      <c r="A114" s="2" t="s">
        <v>112</v>
      </c>
      <c r="B114" s="8" t="s">
        <v>126</v>
      </c>
      <c r="C114" s="2" t="s">
        <v>113</v>
      </c>
      <c r="D114" s="3">
        <v>1</v>
      </c>
      <c r="E114" s="5">
        <v>3</v>
      </c>
      <c r="F114" s="4">
        <v>539</v>
      </c>
      <c r="G114" s="4">
        <v>374</v>
      </c>
      <c r="H114" s="4">
        <v>165</v>
      </c>
      <c r="I114" s="6">
        <v>8.7999999999999995E-2</v>
      </c>
      <c r="J114" s="11">
        <v>0.04</v>
      </c>
      <c r="K114" s="20">
        <v>76.02272727272728</v>
      </c>
      <c r="L114" s="4">
        <v>1875</v>
      </c>
      <c r="M114" s="7"/>
      <c r="N114" s="1">
        <f t="shared" si="1"/>
        <v>57</v>
      </c>
    </row>
    <row r="115" spans="1:14" ht="16" x14ac:dyDescent="0.2">
      <c r="A115" s="2" t="s">
        <v>112</v>
      </c>
      <c r="B115" s="8" t="s">
        <v>127</v>
      </c>
      <c r="C115" s="2" t="s">
        <v>39</v>
      </c>
      <c r="D115" s="3">
        <v>1</v>
      </c>
      <c r="E115" s="5">
        <v>2</v>
      </c>
      <c r="F115" s="4">
        <v>341</v>
      </c>
      <c r="G115" s="4">
        <v>153</v>
      </c>
      <c r="H115" s="4">
        <v>188</v>
      </c>
      <c r="I115" s="6">
        <v>0.10026666666666667</v>
      </c>
      <c r="J115" s="11">
        <v>0.04</v>
      </c>
      <c r="K115" s="20">
        <v>66.722074468085111</v>
      </c>
      <c r="L115" s="4">
        <v>1875</v>
      </c>
      <c r="M115" s="18" t="s">
        <v>133</v>
      </c>
      <c r="N115" s="1">
        <f t="shared" si="1"/>
        <v>57</v>
      </c>
    </row>
    <row r="116" spans="1:14" ht="16" x14ac:dyDescent="0.2">
      <c r="A116" s="2" t="s">
        <v>114</v>
      </c>
      <c r="B116" s="8" t="s">
        <v>126</v>
      </c>
      <c r="C116" s="2" t="s">
        <v>19</v>
      </c>
      <c r="D116" s="3">
        <v>1</v>
      </c>
      <c r="E116" s="5">
        <v>2</v>
      </c>
      <c r="F116" s="4">
        <v>949</v>
      </c>
      <c r="G116" s="4">
        <v>810</v>
      </c>
      <c r="H116" s="4">
        <v>139</v>
      </c>
      <c r="I116" s="6">
        <v>6.0434782608695649E-2</v>
      </c>
      <c r="J116" s="11">
        <v>0.04</v>
      </c>
      <c r="K116" s="20">
        <v>110.69784172661872</v>
      </c>
      <c r="L116" s="4">
        <v>2300</v>
      </c>
      <c r="M116" s="18" t="s">
        <v>133</v>
      </c>
      <c r="N116" s="1">
        <f t="shared" si="1"/>
        <v>58</v>
      </c>
    </row>
    <row r="117" spans="1:14" x14ac:dyDescent="0.2">
      <c r="A117" s="2" t="s">
        <v>114</v>
      </c>
      <c r="B117" s="8" t="s">
        <v>127</v>
      </c>
      <c r="C117" s="22" t="s">
        <v>130</v>
      </c>
      <c r="D117" s="22"/>
      <c r="E117" s="22"/>
      <c r="F117" s="22"/>
      <c r="G117" s="22"/>
      <c r="H117" s="22"/>
      <c r="I117" s="22"/>
      <c r="J117" s="22"/>
      <c r="K117" s="22"/>
      <c r="L117" s="22"/>
      <c r="M117" s="7"/>
      <c r="N117" s="1">
        <f t="shared" si="1"/>
        <v>58</v>
      </c>
    </row>
    <row r="118" spans="1:14" x14ac:dyDescent="0.2">
      <c r="A118" s="2" t="s">
        <v>115</v>
      </c>
      <c r="B118" s="8" t="s">
        <v>126</v>
      </c>
      <c r="C118" s="22" t="s">
        <v>130</v>
      </c>
      <c r="D118" s="22"/>
      <c r="E118" s="22"/>
      <c r="F118" s="22"/>
      <c r="G118" s="22"/>
      <c r="H118" s="22"/>
      <c r="I118" s="22"/>
      <c r="J118" s="22"/>
      <c r="K118" s="22"/>
      <c r="L118" s="22"/>
      <c r="M118" s="7"/>
      <c r="N118" s="1">
        <f t="shared" si="1"/>
        <v>59</v>
      </c>
    </row>
    <row r="119" spans="1:14" x14ac:dyDescent="0.2">
      <c r="A119" s="2" t="s">
        <v>115</v>
      </c>
      <c r="B119" s="8" t="s">
        <v>127</v>
      </c>
      <c r="C119" s="22" t="s">
        <v>130</v>
      </c>
      <c r="D119" s="22"/>
      <c r="E119" s="22"/>
      <c r="F119" s="22"/>
      <c r="G119" s="22"/>
      <c r="H119" s="22"/>
      <c r="I119" s="22"/>
      <c r="J119" s="22"/>
      <c r="K119" s="22"/>
      <c r="L119" s="22"/>
      <c r="M119" s="7"/>
      <c r="N119" s="1">
        <f t="shared" si="1"/>
        <v>59</v>
      </c>
    </row>
    <row r="120" spans="1:14" ht="16" x14ac:dyDescent="0.2">
      <c r="A120" s="2" t="s">
        <v>116</v>
      </c>
      <c r="B120" s="8" t="s">
        <v>126</v>
      </c>
      <c r="C120" s="2" t="s">
        <v>61</v>
      </c>
      <c r="D120" s="3">
        <v>1</v>
      </c>
      <c r="E120" s="5">
        <v>2</v>
      </c>
      <c r="F120" s="4">
        <v>2389</v>
      </c>
      <c r="G120" s="4">
        <v>2230</v>
      </c>
      <c r="H120" s="4">
        <v>159</v>
      </c>
      <c r="I120" s="6">
        <v>2.0948616600790514E-2</v>
      </c>
      <c r="J120" s="11">
        <v>0.04</v>
      </c>
      <c r="K120" s="20">
        <v>319.35283018867926</v>
      </c>
      <c r="L120" s="4">
        <v>7590</v>
      </c>
      <c r="M120" s="18" t="s">
        <v>133</v>
      </c>
      <c r="N120" s="1">
        <f t="shared" si="1"/>
        <v>60</v>
      </c>
    </row>
    <row r="121" spans="1:14" x14ac:dyDescent="0.2">
      <c r="A121" s="2" t="s">
        <v>116</v>
      </c>
      <c r="B121" s="8" t="s">
        <v>127</v>
      </c>
      <c r="C121" s="22" t="s">
        <v>130</v>
      </c>
      <c r="D121" s="22"/>
      <c r="E121" s="22"/>
      <c r="F121" s="22"/>
      <c r="G121" s="22"/>
      <c r="H121" s="22"/>
      <c r="I121" s="22"/>
      <c r="J121" s="22"/>
      <c r="K121" s="22"/>
      <c r="L121" s="22"/>
      <c r="M121" s="7"/>
      <c r="N121" s="1">
        <f t="shared" si="1"/>
        <v>60</v>
      </c>
    </row>
    <row r="122" spans="1:14" x14ac:dyDescent="0.2">
      <c r="A122" s="2" t="s">
        <v>117</v>
      </c>
      <c r="B122" s="8" t="s">
        <v>126</v>
      </c>
      <c r="C122" s="22" t="s">
        <v>130</v>
      </c>
      <c r="D122" s="22"/>
      <c r="E122" s="22"/>
      <c r="F122" s="22"/>
      <c r="G122" s="22"/>
      <c r="H122" s="22"/>
      <c r="I122" s="22"/>
      <c r="J122" s="22"/>
      <c r="K122" s="22"/>
      <c r="L122" s="22"/>
      <c r="M122" s="7"/>
      <c r="N122" s="1">
        <f t="shared" si="1"/>
        <v>61</v>
      </c>
    </row>
    <row r="123" spans="1:14" x14ac:dyDescent="0.2">
      <c r="A123" s="2" t="s">
        <v>117</v>
      </c>
      <c r="B123" s="8" t="s">
        <v>127</v>
      </c>
      <c r="C123" s="2" t="s">
        <v>118</v>
      </c>
      <c r="D123" s="3">
        <v>1</v>
      </c>
      <c r="E123" s="5">
        <v>2</v>
      </c>
      <c r="F123" s="4">
        <v>3191</v>
      </c>
      <c r="G123" s="4">
        <v>2452</v>
      </c>
      <c r="H123" s="4">
        <v>739</v>
      </c>
      <c r="I123" s="6">
        <v>8.7074349004359605E-2</v>
      </c>
      <c r="J123" s="11">
        <v>0.04</v>
      </c>
      <c r="K123" s="20">
        <v>76.830893098782141</v>
      </c>
      <c r="L123" s="4">
        <v>8487</v>
      </c>
      <c r="M123" s="7"/>
      <c r="N123" s="1">
        <f t="shared" si="1"/>
        <v>61</v>
      </c>
    </row>
    <row r="124" spans="1:14" x14ac:dyDescent="0.2">
      <c r="A124" s="2" t="s">
        <v>119</v>
      </c>
      <c r="B124" s="8" t="s">
        <v>126</v>
      </c>
      <c r="C124" s="22" t="s">
        <v>130</v>
      </c>
      <c r="D124" s="22"/>
      <c r="E124" s="22"/>
      <c r="F124" s="22"/>
      <c r="G124" s="22"/>
      <c r="H124" s="22"/>
      <c r="I124" s="22"/>
      <c r="J124" s="22"/>
      <c r="K124" s="22"/>
      <c r="L124" s="22"/>
      <c r="M124" s="7"/>
      <c r="N124" s="1">
        <f t="shared" si="1"/>
        <v>62</v>
      </c>
    </row>
    <row r="125" spans="1:14" x14ac:dyDescent="0.2">
      <c r="A125" s="2" t="s">
        <v>119</v>
      </c>
      <c r="B125" s="8" t="s">
        <v>127</v>
      </c>
      <c r="C125" s="2" t="s">
        <v>120</v>
      </c>
      <c r="D125" s="3">
        <v>1</v>
      </c>
      <c r="E125" s="5">
        <v>2</v>
      </c>
      <c r="F125" s="4">
        <v>1038</v>
      </c>
      <c r="G125" s="4">
        <v>754</v>
      </c>
      <c r="H125" s="4">
        <v>284</v>
      </c>
      <c r="I125" s="6">
        <v>0.14010853478046373</v>
      </c>
      <c r="J125" s="11">
        <v>0.04</v>
      </c>
      <c r="K125" s="20">
        <v>47.748697183098599</v>
      </c>
      <c r="L125" s="4">
        <v>2027</v>
      </c>
      <c r="M125" s="7"/>
      <c r="N125" s="1">
        <f t="shared" si="1"/>
        <v>62</v>
      </c>
    </row>
    <row r="126" spans="1:14" ht="16" x14ac:dyDescent="0.2">
      <c r="A126" s="2" t="s">
        <v>121</v>
      </c>
      <c r="B126" s="8" t="s">
        <v>126</v>
      </c>
      <c r="C126" s="2" t="s">
        <v>27</v>
      </c>
      <c r="D126" s="3">
        <v>1</v>
      </c>
      <c r="E126" s="5">
        <v>2</v>
      </c>
      <c r="F126" s="4">
        <v>6816</v>
      </c>
      <c r="G126" s="4">
        <v>5088</v>
      </c>
      <c r="H126" s="4">
        <v>1728</v>
      </c>
      <c r="I126" s="6">
        <v>2.4191854848870906E-2</v>
      </c>
      <c r="J126" s="11">
        <v>0.04</v>
      </c>
      <c r="K126" s="20">
        <v>276.53935763888893</v>
      </c>
      <c r="L126" s="4">
        <v>71429</v>
      </c>
      <c r="M126" s="18" t="s">
        <v>133</v>
      </c>
      <c r="N126" s="1">
        <f t="shared" si="1"/>
        <v>63</v>
      </c>
    </row>
    <row r="127" spans="1:14" x14ac:dyDescent="0.2">
      <c r="A127" s="2" t="s">
        <v>121</v>
      </c>
      <c r="B127" s="8" t="s">
        <v>127</v>
      </c>
      <c r="C127" s="2" t="s">
        <v>122</v>
      </c>
      <c r="D127" s="3">
        <v>1</v>
      </c>
      <c r="E127" s="5">
        <v>2</v>
      </c>
      <c r="F127" s="4">
        <v>24616</v>
      </c>
      <c r="G127" s="4">
        <v>15212</v>
      </c>
      <c r="H127" s="4">
        <v>9404</v>
      </c>
      <c r="I127" s="6">
        <v>0.13165521006873959</v>
      </c>
      <c r="J127" s="11">
        <v>0.04</v>
      </c>
      <c r="K127" s="20">
        <v>50.814548064653337</v>
      </c>
      <c r="L127" s="4">
        <v>71429</v>
      </c>
      <c r="M127" s="7"/>
      <c r="N127" s="1">
        <f t="shared" si="1"/>
        <v>63</v>
      </c>
    </row>
    <row r="128" spans="1:14" x14ac:dyDescent="0.2">
      <c r="A128" s="2" t="s">
        <v>123</v>
      </c>
      <c r="B128" s="8" t="s">
        <v>126</v>
      </c>
      <c r="C128" s="22" t="s">
        <v>130</v>
      </c>
      <c r="D128" s="22"/>
      <c r="E128" s="22"/>
      <c r="F128" s="22"/>
      <c r="G128" s="22"/>
      <c r="H128" s="22"/>
      <c r="I128" s="22"/>
      <c r="J128" s="22"/>
      <c r="K128" s="22"/>
      <c r="L128" s="22"/>
      <c r="M128" s="7"/>
      <c r="N128" s="1">
        <f t="shared" si="1"/>
        <v>64</v>
      </c>
    </row>
    <row r="129" spans="1:14" x14ac:dyDescent="0.2">
      <c r="A129" s="2" t="s">
        <v>123</v>
      </c>
      <c r="B129" s="8" t="s">
        <v>127</v>
      </c>
      <c r="C129" s="2" t="s">
        <v>124</v>
      </c>
      <c r="D129" s="3">
        <v>1</v>
      </c>
      <c r="E129" s="5">
        <v>2</v>
      </c>
      <c r="F129" s="4">
        <v>1120</v>
      </c>
      <c r="G129" s="4">
        <v>870</v>
      </c>
      <c r="H129" s="4">
        <v>250</v>
      </c>
      <c r="I129" s="6">
        <v>9.2148912642830816E-2</v>
      </c>
      <c r="J129" s="11">
        <v>0.04</v>
      </c>
      <c r="K129" s="20">
        <v>72.599879999999999</v>
      </c>
      <c r="L129" s="4">
        <v>2713</v>
      </c>
      <c r="M129" s="7"/>
      <c r="N129" s="1">
        <f t="shared" si="1"/>
        <v>64</v>
      </c>
    </row>
  </sheetData>
  <mergeCells count="38">
    <mergeCell ref="C17:L17"/>
    <mergeCell ref="C3:L3"/>
    <mergeCell ref="C4:L4"/>
    <mergeCell ref="C12:L12"/>
    <mergeCell ref="C14:L14"/>
    <mergeCell ref="C15:L15"/>
    <mergeCell ref="C66:L66"/>
    <mergeCell ref="C20:L20"/>
    <mergeCell ref="C22:L22"/>
    <mergeCell ref="C23:L23"/>
    <mergeCell ref="C25:L25"/>
    <mergeCell ref="C30:L30"/>
    <mergeCell ref="C37:L37"/>
    <mergeCell ref="C38:L38"/>
    <mergeCell ref="C47:L47"/>
    <mergeCell ref="C48:L48"/>
    <mergeCell ref="C53:L53"/>
    <mergeCell ref="C59:L59"/>
    <mergeCell ref="C104:L104"/>
    <mergeCell ref="C67:L67"/>
    <mergeCell ref="C68:L68"/>
    <mergeCell ref="C76:L76"/>
    <mergeCell ref="C77:L77"/>
    <mergeCell ref="C79:L79"/>
    <mergeCell ref="C80:L80"/>
    <mergeCell ref="C81:L81"/>
    <mergeCell ref="C92:L92"/>
    <mergeCell ref="C94:L94"/>
    <mergeCell ref="C100:L100"/>
    <mergeCell ref="C101:L101"/>
    <mergeCell ref="C124:L124"/>
    <mergeCell ref="C128:L128"/>
    <mergeCell ref="C105:L105"/>
    <mergeCell ref="C117:L117"/>
    <mergeCell ref="C118:L118"/>
    <mergeCell ref="C119:L119"/>
    <mergeCell ref="C121:L121"/>
    <mergeCell ref="C122:L122"/>
  </mergeCells>
  <conditionalFormatting sqref="A2:M129">
    <cfRule type="expression" dxfId="37" priority="38">
      <formula>ISEVEN($N2)</formula>
    </cfRule>
  </conditionalFormatting>
  <conditionalFormatting sqref="C4">
    <cfRule type="expression" dxfId="36" priority="37">
      <formula>ISEVEN($N4)</formula>
    </cfRule>
  </conditionalFormatting>
  <conditionalFormatting sqref="C12">
    <cfRule type="expression" dxfId="35" priority="36">
      <formula>ISEVEN($N12)</formula>
    </cfRule>
  </conditionalFormatting>
  <conditionalFormatting sqref="C14">
    <cfRule type="expression" dxfId="34" priority="35">
      <formula>ISEVEN($N14)</formula>
    </cfRule>
  </conditionalFormatting>
  <conditionalFormatting sqref="C15">
    <cfRule type="expression" dxfId="33" priority="34">
      <formula>ISEVEN($N15)</formula>
    </cfRule>
  </conditionalFormatting>
  <conditionalFormatting sqref="C17">
    <cfRule type="expression" dxfId="32" priority="33">
      <formula>ISEVEN($N17)</formula>
    </cfRule>
  </conditionalFormatting>
  <conditionalFormatting sqref="C20">
    <cfRule type="expression" dxfId="31" priority="32">
      <formula>ISEVEN($N20)</formula>
    </cfRule>
  </conditionalFormatting>
  <conditionalFormatting sqref="C22">
    <cfRule type="expression" dxfId="30" priority="31">
      <formula>ISEVEN($N22)</formula>
    </cfRule>
  </conditionalFormatting>
  <conditionalFormatting sqref="C23">
    <cfRule type="expression" dxfId="29" priority="30">
      <formula>ISEVEN($N23)</formula>
    </cfRule>
  </conditionalFormatting>
  <conditionalFormatting sqref="C25">
    <cfRule type="expression" dxfId="28" priority="29">
      <formula>ISEVEN($N25)</formula>
    </cfRule>
  </conditionalFormatting>
  <conditionalFormatting sqref="C30">
    <cfRule type="expression" dxfId="27" priority="28">
      <formula>ISEVEN($N30)</formula>
    </cfRule>
  </conditionalFormatting>
  <conditionalFormatting sqref="C37">
    <cfRule type="expression" dxfId="26" priority="27">
      <formula>ISEVEN($N37)</formula>
    </cfRule>
  </conditionalFormatting>
  <conditionalFormatting sqref="C38">
    <cfRule type="expression" dxfId="25" priority="26">
      <formula>ISEVEN($N38)</formula>
    </cfRule>
  </conditionalFormatting>
  <conditionalFormatting sqref="C47">
    <cfRule type="expression" dxfId="24" priority="25">
      <formula>ISEVEN($N47)</formula>
    </cfRule>
  </conditionalFormatting>
  <conditionalFormatting sqref="C48">
    <cfRule type="expression" dxfId="23" priority="24">
      <formula>ISEVEN($N48)</formula>
    </cfRule>
  </conditionalFormatting>
  <conditionalFormatting sqref="C53">
    <cfRule type="expression" dxfId="22" priority="23">
      <formula>ISEVEN($N53)</formula>
    </cfRule>
  </conditionalFormatting>
  <conditionalFormatting sqref="C59">
    <cfRule type="expression" dxfId="21" priority="22">
      <formula>ISEVEN($N59)</formula>
    </cfRule>
  </conditionalFormatting>
  <conditionalFormatting sqref="C66">
    <cfRule type="expression" dxfId="20" priority="21">
      <formula>ISEVEN($N66)</formula>
    </cfRule>
  </conditionalFormatting>
  <conditionalFormatting sqref="C67">
    <cfRule type="expression" dxfId="19" priority="20">
      <formula>ISEVEN($N67)</formula>
    </cfRule>
  </conditionalFormatting>
  <conditionalFormatting sqref="C68">
    <cfRule type="expression" dxfId="18" priority="19">
      <formula>ISEVEN($N68)</formula>
    </cfRule>
  </conditionalFormatting>
  <conditionalFormatting sqref="C76">
    <cfRule type="expression" dxfId="17" priority="18">
      <formula>ISEVEN($N76)</formula>
    </cfRule>
  </conditionalFormatting>
  <conditionalFormatting sqref="C77">
    <cfRule type="expression" dxfId="16" priority="17">
      <formula>ISEVEN($N77)</formula>
    </cfRule>
  </conditionalFormatting>
  <conditionalFormatting sqref="C79">
    <cfRule type="expression" dxfId="15" priority="16">
      <formula>ISEVEN($N79)</formula>
    </cfRule>
  </conditionalFormatting>
  <conditionalFormatting sqref="C80">
    <cfRule type="expression" dxfId="14" priority="15">
      <formula>ISEVEN($N80)</formula>
    </cfRule>
  </conditionalFormatting>
  <conditionalFormatting sqref="C81">
    <cfRule type="expression" dxfId="13" priority="14">
      <formula>ISEVEN($N81)</formula>
    </cfRule>
  </conditionalFormatting>
  <conditionalFormatting sqref="C92">
    <cfRule type="expression" dxfId="12" priority="13">
      <formula>ISEVEN($N92)</formula>
    </cfRule>
  </conditionalFormatting>
  <conditionalFormatting sqref="C94">
    <cfRule type="expression" dxfId="11" priority="12">
      <formula>ISEVEN($N94)</formula>
    </cfRule>
  </conditionalFormatting>
  <conditionalFormatting sqref="C100">
    <cfRule type="expression" dxfId="10" priority="11">
      <formula>ISEVEN($N100)</formula>
    </cfRule>
  </conditionalFormatting>
  <conditionalFormatting sqref="C101">
    <cfRule type="expression" dxfId="9" priority="10">
      <formula>ISEVEN($N101)</formula>
    </cfRule>
  </conditionalFormatting>
  <conditionalFormatting sqref="C104">
    <cfRule type="expression" dxfId="8" priority="9">
      <formula>ISEVEN($N104)</formula>
    </cfRule>
  </conditionalFormatting>
  <conditionalFormatting sqref="C105">
    <cfRule type="expression" dxfId="7" priority="8">
      <formula>ISEVEN($N105)</formula>
    </cfRule>
  </conditionalFormatting>
  <conditionalFormatting sqref="C117">
    <cfRule type="expression" dxfId="6" priority="7">
      <formula>ISEVEN($N117)</formula>
    </cfRule>
  </conditionalFormatting>
  <conditionalFormatting sqref="C118">
    <cfRule type="expression" dxfId="5" priority="6">
      <formula>ISEVEN($N118)</formula>
    </cfRule>
  </conditionalFormatting>
  <conditionalFormatting sqref="C119">
    <cfRule type="expression" dxfId="4" priority="5">
      <formula>ISEVEN($N119)</formula>
    </cfRule>
  </conditionalFormatting>
  <conditionalFormatting sqref="C121">
    <cfRule type="expression" dxfId="3" priority="4">
      <formula>ISEVEN($N121)</formula>
    </cfRule>
  </conditionalFormatting>
  <conditionalFormatting sqref="C122">
    <cfRule type="expression" dxfId="2" priority="3">
      <formula>ISEVEN($N122)</formula>
    </cfRule>
  </conditionalFormatting>
  <conditionalFormatting sqref="C124">
    <cfRule type="expression" dxfId="1" priority="2">
      <formula>ISEVEN($N124)</formula>
    </cfRule>
  </conditionalFormatting>
  <conditionalFormatting sqref="C128">
    <cfRule type="expression" dxfId="0" priority="1">
      <formula>ISEVEN($N128)</formula>
    </cfRule>
  </conditionalFormatting>
  <pageMargins left="0.2" right="0.2" top="0.75" bottom="0.75" header="0.3" footer="0.3"/>
  <pageSetup scale="79" fitToHeight="0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Casias</dc:creator>
  <cp:lastModifiedBy>Amy Grant</cp:lastModifiedBy>
  <cp:lastPrinted>2020-07-02T20:10:44Z</cp:lastPrinted>
  <dcterms:created xsi:type="dcterms:W3CDTF">2020-07-02T16:26:50Z</dcterms:created>
  <dcterms:modified xsi:type="dcterms:W3CDTF">2022-06-03T01:14:28Z</dcterms:modified>
</cp:coreProperties>
</file>