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3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ASG_cofaWorking/ASG_Cofa_working/Sync/Cause of America/Library - CURRENT WORKING/SHAWN UPLOAD/LIBRARY 2 - PUBLIC/CO/CO REPORT/CO REPORT/"/>
    </mc:Choice>
  </mc:AlternateContent>
  <xr:revisionPtr revIDLastSave="0" documentId="8_{889BA435-C4C1-B94B-A7D6-62E124B7EDD7}" xr6:coauthVersionLast="47" xr6:coauthVersionMax="47" xr10:uidLastSave="{00000000-0000-0000-0000-000000000000}"/>
  <bookViews>
    <workbookView xWindow="2860" yWindow="6000" windowWidth="25600" windowHeight="15720" xr2:uid="{00000000-000D-0000-FFFF-FFFF00000000}"/>
  </bookViews>
  <sheets>
    <sheet name="Summary Statitics" sheetId="5" r:id="rId1"/>
    <sheet name="summary_total_state_races_ballo" sheetId="3" r:id="rId2"/>
    <sheet name="race and ballot measure 1 Vote" sheetId="4" r:id="rId3"/>
    <sheet name="races and ballot measures list" sheetId="2" r:id="rId4"/>
    <sheet name="raw data from SoS Clarity" sheetId="1" r:id="rId5"/>
  </sheets>
  <definedNames>
    <definedName name="_xlnm._FilterDatabase" localSheetId="4" hidden="1">'raw data from SoS Clarity'!$A$1:$L$581</definedName>
  </definedNames>
  <calcPr calcId="191029"/>
  <pivotCaches>
    <pivotCache cacheId="0" r:id="rId6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4" i="5" l="1"/>
  <c r="C4" i="5"/>
  <c r="B4" i="5"/>
  <c r="B3" i="5"/>
  <c r="D2" i="5"/>
  <c r="D3" i="5" s="1"/>
  <c r="D5" i="5" s="1"/>
  <c r="C2" i="5"/>
  <c r="C3" i="5" s="1"/>
  <c r="C5" i="5" s="1"/>
  <c r="C849" i="3"/>
  <c r="C846" i="3"/>
  <c r="C843" i="3"/>
  <c r="C840" i="3"/>
  <c r="C837" i="3"/>
  <c r="C832" i="3"/>
  <c r="C828" i="3"/>
  <c r="C825" i="3"/>
  <c r="C822" i="3"/>
  <c r="C819" i="3"/>
  <c r="C816" i="3"/>
  <c r="C812" i="3"/>
  <c r="C809" i="3"/>
  <c r="C806" i="3"/>
  <c r="C803" i="3"/>
  <c r="C800" i="3"/>
  <c r="C797" i="3"/>
  <c r="C794" i="3"/>
  <c r="C790" i="3"/>
  <c r="C787" i="3"/>
  <c r="C784" i="3"/>
  <c r="C781" i="3"/>
  <c r="C778" i="3"/>
  <c r="C775" i="3"/>
  <c r="C772" i="3"/>
  <c r="C769" i="3"/>
  <c r="C765" i="3"/>
  <c r="C762" i="3"/>
  <c r="C757" i="3"/>
  <c r="C748" i="3"/>
  <c r="C744" i="3"/>
  <c r="C741" i="3"/>
  <c r="C738" i="3"/>
  <c r="C735" i="3"/>
  <c r="C732" i="3"/>
  <c r="C728" i="3"/>
  <c r="C725" i="3"/>
  <c r="C722" i="3"/>
  <c r="C719" i="3"/>
  <c r="C714" i="3"/>
  <c r="C711" i="3"/>
  <c r="C708" i="3"/>
  <c r="C705" i="3"/>
  <c r="C700" i="3"/>
  <c r="C697" i="3"/>
  <c r="C693" i="3"/>
  <c r="C690" i="3"/>
  <c r="C687" i="3"/>
  <c r="C684" i="3"/>
  <c r="C680" i="3"/>
  <c r="C676" i="3"/>
  <c r="C672" i="3"/>
  <c r="C667" i="3"/>
  <c r="C663" i="3"/>
  <c r="C660" i="3"/>
  <c r="C657" i="3"/>
  <c r="C653" i="3"/>
  <c r="C650" i="3"/>
  <c r="C647" i="3"/>
  <c r="C644" i="3"/>
  <c r="C640" i="3"/>
  <c r="C637" i="3"/>
  <c r="C634" i="3"/>
  <c r="C628" i="3"/>
  <c r="C625" i="3"/>
  <c r="C621" i="3"/>
  <c r="C617" i="3"/>
  <c r="C613" i="3"/>
  <c r="C607" i="3"/>
  <c r="C604" i="3"/>
  <c r="C601" i="3"/>
  <c r="C597" i="3"/>
  <c r="C592" i="3"/>
  <c r="C589" i="3"/>
  <c r="C585" i="3"/>
  <c r="C582" i="3"/>
  <c r="C578" i="3"/>
  <c r="C575" i="3"/>
  <c r="C571" i="3"/>
  <c r="C566" i="3"/>
  <c r="C563" i="3"/>
  <c r="C559" i="3"/>
  <c r="C555" i="3"/>
  <c r="C552" i="3"/>
  <c r="C549" i="3"/>
  <c r="C546" i="3"/>
  <c r="C543" i="3"/>
  <c r="C540" i="3"/>
  <c r="C536" i="3"/>
  <c r="C532" i="3"/>
  <c r="C529" i="3"/>
  <c r="C526" i="3"/>
  <c r="C522" i="3"/>
  <c r="C518" i="3"/>
  <c r="C511" i="3"/>
  <c r="C506" i="3"/>
  <c r="C502" i="3"/>
  <c r="C496" i="3"/>
  <c r="C492" i="3"/>
  <c r="C483" i="3"/>
  <c r="C480" i="3"/>
  <c r="C471" i="3"/>
  <c r="C465" i="3"/>
  <c r="C461" i="3"/>
  <c r="C457" i="3"/>
  <c r="C454" i="3"/>
  <c r="C451" i="3"/>
  <c r="C448" i="3"/>
  <c r="C445" i="3"/>
  <c r="C442" i="3"/>
  <c r="C439" i="3"/>
  <c r="C436" i="3"/>
  <c r="C433" i="3"/>
  <c r="C424" i="3"/>
  <c r="C408" i="3"/>
  <c r="C405" i="3"/>
  <c r="C402" i="3"/>
  <c r="C399" i="3"/>
  <c r="C396" i="3"/>
  <c r="C393" i="3"/>
  <c r="C390" i="3"/>
  <c r="C387" i="3"/>
  <c r="C384" i="3"/>
  <c r="C381" i="3"/>
  <c r="C378" i="3"/>
  <c r="C375" i="3"/>
  <c r="C372" i="3"/>
  <c r="C369" i="3"/>
  <c r="C366" i="3"/>
  <c r="C363" i="3"/>
  <c r="C360" i="3"/>
  <c r="C357" i="3"/>
  <c r="C354" i="3"/>
  <c r="C351" i="3"/>
  <c r="C348" i="3"/>
  <c r="C345" i="3"/>
  <c r="C342" i="3"/>
  <c r="C339" i="3"/>
  <c r="C336" i="3"/>
  <c r="C333" i="3"/>
  <c r="C330" i="3"/>
  <c r="C327" i="3"/>
  <c r="C324" i="3"/>
  <c r="C321" i="3"/>
  <c r="C318" i="3"/>
  <c r="C315" i="3"/>
  <c r="C312" i="3"/>
  <c r="C309" i="3"/>
  <c r="C306" i="3"/>
  <c r="C303" i="3"/>
  <c r="C300" i="3"/>
  <c r="C297" i="3"/>
  <c r="C294" i="3"/>
  <c r="C291" i="3"/>
  <c r="C288" i="3"/>
  <c r="C285" i="3"/>
  <c r="C282" i="3"/>
  <c r="C279" i="3"/>
  <c r="C276" i="3"/>
  <c r="C273" i="3"/>
  <c r="C270" i="3"/>
  <c r="C267" i="3"/>
  <c r="C264" i="3"/>
  <c r="C261" i="3"/>
  <c r="C258" i="3"/>
  <c r="C255" i="3"/>
  <c r="C252" i="3"/>
  <c r="C249" i="3"/>
  <c r="C246" i="3"/>
  <c r="C243" i="3"/>
  <c r="C240" i="3"/>
  <c r="C237" i="3"/>
  <c r="C234" i="3"/>
  <c r="C231" i="3"/>
  <c r="C228" i="3"/>
  <c r="C225" i="3"/>
  <c r="C222" i="3"/>
  <c r="C219" i="3"/>
  <c r="C216" i="3"/>
  <c r="C213" i="3"/>
  <c r="C210" i="3"/>
  <c r="C207" i="3"/>
  <c r="C204" i="3"/>
  <c r="C201" i="3"/>
  <c r="C198" i="3"/>
  <c r="C195" i="3"/>
  <c r="C192" i="3"/>
  <c r="C189" i="3"/>
  <c r="C186" i="3"/>
  <c r="C183" i="3"/>
  <c r="C180" i="3"/>
  <c r="C177" i="3"/>
  <c r="C174" i="3"/>
  <c r="C171" i="3"/>
  <c r="C168" i="3"/>
  <c r="C165" i="3"/>
  <c r="C162" i="3"/>
  <c r="C159" i="3"/>
  <c r="C156" i="3"/>
  <c r="C153" i="3"/>
  <c r="C148" i="3"/>
  <c r="C135" i="3"/>
  <c r="C126" i="3"/>
  <c r="C121" i="3"/>
  <c r="C118" i="3"/>
  <c r="C115" i="3"/>
  <c r="C104" i="3"/>
  <c r="C99" i="3"/>
  <c r="C96" i="3"/>
  <c r="C93" i="3"/>
  <c r="C90" i="3"/>
  <c r="C87" i="3"/>
  <c r="C84" i="3"/>
  <c r="C81" i="3"/>
  <c r="C78" i="3"/>
  <c r="C75" i="3"/>
  <c r="C72" i="3"/>
  <c r="C69" i="3"/>
  <c r="C66" i="3"/>
  <c r="C63" i="3"/>
  <c r="C60" i="3"/>
  <c r="C57" i="3"/>
  <c r="C54" i="3"/>
  <c r="C51" i="3"/>
  <c r="C48" i="3"/>
  <c r="C45" i="3"/>
  <c r="C42" i="3"/>
  <c r="C39" i="3"/>
  <c r="C36" i="3"/>
  <c r="C33" i="3"/>
  <c r="C30" i="3"/>
  <c r="C27" i="3"/>
  <c r="C24" i="3"/>
  <c r="C21" i="3"/>
  <c r="C18" i="3"/>
  <c r="C15" i="3"/>
  <c r="C12" i="3"/>
  <c r="C9" i="3"/>
  <c r="C6" i="3"/>
  <c r="B5" i="5" l="1"/>
</calcChain>
</file>

<file path=xl/sharedStrings.xml><?xml version="1.0" encoding="utf-8"?>
<sst xmlns="http://schemas.openxmlformats.org/spreadsheetml/2006/main" count="3133" uniqueCount="614">
  <si>
    <t>line number</t>
  </si>
  <si>
    <t>contest name</t>
  </si>
  <si>
    <t>choice name</t>
  </si>
  <si>
    <t>party name</t>
  </si>
  <si>
    <t>total votes</t>
  </si>
  <si>
    <t>percent of votes</t>
  </si>
  <si>
    <t>registered voters</t>
  </si>
  <si>
    <t>ballots cast</t>
  </si>
  <si>
    <t>num Area total</t>
  </si>
  <si>
    <t>num Area rptg</t>
  </si>
  <si>
    <t>over votes</t>
  </si>
  <si>
    <t>under votes</t>
  </si>
  <si>
    <t>Presidential Electors (Vote For 1)</t>
  </si>
  <si>
    <t>Joseph R. Biden / Kamala D. Harris</t>
  </si>
  <si>
    <t>DEM</t>
  </si>
  <si>
    <t>Donald J. Trump / Michael R. Pence</t>
  </si>
  <si>
    <t>REP</t>
  </si>
  <si>
    <t>Don Blankenship / William Mohr</t>
  </si>
  <si>
    <t>ACN</t>
  </si>
  <si>
    <t>Bill Hammons / Eric Bodenstab</t>
  </si>
  <si>
    <t>UNI</t>
  </si>
  <si>
    <t>Howie Hawkins / Angela Nicole Walker</t>
  </si>
  <si>
    <t>GRN</t>
  </si>
  <si>
    <t>Blake Huber / Frank Atwood</t>
  </si>
  <si>
    <t>AVP</t>
  </si>
  <si>
    <t>Jo Jorgensen / Jeremy ''Spike'' Cohen</t>
  </si>
  <si>
    <t>LBR</t>
  </si>
  <si>
    <t>Brian Carroll / Amar Patel</t>
  </si>
  <si>
    <t>ASP</t>
  </si>
  <si>
    <t>Mark Charles / Adrian Wallace</t>
  </si>
  <si>
    <t>UAF</t>
  </si>
  <si>
    <t>Phil Collins / Billy Joe Parker</t>
  </si>
  <si>
    <t>PRO</t>
  </si>
  <si>
    <t>Roque ''Rocky'' De La Fuente / Darcy G. Richardson</t>
  </si>
  <si>
    <t>ALL</t>
  </si>
  <si>
    <t>Dario Hunter / Dawn Neptune Adams</t>
  </si>
  <si>
    <t>PRG</t>
  </si>
  <si>
    <t>Princess Khadijah Maryam Jacob-Fambro / Khadijah Maryam Jacob Sr.</t>
  </si>
  <si>
    <t>Alyson Kennedy / Malcolm Jarrett</t>
  </si>
  <si>
    <t>SWP</t>
  </si>
  <si>
    <t>Joseph Kishore / Norissa Santa Cruz</t>
  </si>
  <si>
    <t>SEP</t>
  </si>
  <si>
    <t>Kyle Kenley Kopitke / Nathan Re Vo Sorenson</t>
  </si>
  <si>
    <t>IAP</t>
  </si>
  <si>
    <t>Gloria La Riva / Sunil Freeman</t>
  </si>
  <si>
    <t>SAL</t>
  </si>
  <si>
    <t>Joe McHugh / Elizabeth Storm</t>
  </si>
  <si>
    <t>Brock Pierce / Karla Ballard</t>
  </si>
  <si>
    <t>Jordan ''Cancer'' Scott / Jennifer Tepool</t>
  </si>
  <si>
    <t>Kanye West / Michelle Tidball</t>
  </si>
  <si>
    <t>United States Senator (Vote For 1)</t>
  </si>
  <si>
    <t>John W. Hickenlooper</t>
  </si>
  <si>
    <t>Cory Gardner</t>
  </si>
  <si>
    <t>Daniel Doyle</t>
  </si>
  <si>
    <t>Stephan ''Seku'' Evans</t>
  </si>
  <si>
    <t>Raymon Anthony Doane</t>
  </si>
  <si>
    <t>Representative to the 117th United States Congress - District 1 (Vote For 1)</t>
  </si>
  <si>
    <t>Shane Bolling</t>
  </si>
  <si>
    <t>Diana DeGette</t>
  </si>
  <si>
    <t>Paul Noel Fiorino</t>
  </si>
  <si>
    <t>Jan Kok</t>
  </si>
  <si>
    <t>Kyle Furey</t>
  </si>
  <si>
    <t>Representative to the 117th United States Congress - District 2 (Vote For 1)</t>
  </si>
  <si>
    <t>Joe Neguse</t>
  </si>
  <si>
    <t>Charlie Winn</t>
  </si>
  <si>
    <t>Thom Atkinson</t>
  </si>
  <si>
    <t>Gary Swing</t>
  </si>
  <si>
    <t>Representative to the 117th United States Congress - District 3 (Vote For 1)</t>
  </si>
  <si>
    <t>Lauren Boebert</t>
  </si>
  <si>
    <t>Diane E. Mitsch Bush</t>
  </si>
  <si>
    <t>John Ryan Keil</t>
  </si>
  <si>
    <t>Critter Milton</t>
  </si>
  <si>
    <t>Representative to the 117th United States Congress - District 4 (Vote For 1)</t>
  </si>
  <si>
    <t>Ike McCorkle</t>
  </si>
  <si>
    <t>Ken Buck</t>
  </si>
  <si>
    <t>Bruce Griffith</t>
  </si>
  <si>
    <t>Laura Ireland</t>
  </si>
  <si>
    <t>Representative to the 117th United States Congress - District 5 (Vote For 1)</t>
  </si>
  <si>
    <t>Doug Lamborn</t>
  </si>
  <si>
    <t>Jillian Freeland</t>
  </si>
  <si>
    <t>Ed Duffett</t>
  </si>
  <si>
    <t>Rebecca Keltie</t>
  </si>
  <si>
    <t>Marcus Allen Murphy</t>
  </si>
  <si>
    <t>Representative to the 117th United States Congress - District 6 (Vote For 1)</t>
  </si>
  <si>
    <t>Steve House</t>
  </si>
  <si>
    <t>Jason Crow</t>
  </si>
  <si>
    <t>Jaimie Lynn Kulikowski</t>
  </si>
  <si>
    <t>Norm Olsen</t>
  </si>
  <si>
    <t>Representative to the 117th United States Congress - District 7 (Vote For 1)</t>
  </si>
  <si>
    <t>Charles ''Casper'' Stockham</t>
  </si>
  <si>
    <t>Ed Perlmutter</t>
  </si>
  <si>
    <t>David Olszta</t>
  </si>
  <si>
    <t>Ken Biles</t>
  </si>
  <si>
    <t>State Board of Education Member - Congressional District 1 (Vote For 1)</t>
  </si>
  <si>
    <t>Sydnnia Wulff</t>
  </si>
  <si>
    <t>Lisa Escárcega</t>
  </si>
  <si>
    <t>Zachary Laddison</t>
  </si>
  <si>
    <t>Alan Hayman</t>
  </si>
  <si>
    <t>State Board of Education Member - Congressional District 3 (Vote For 1)</t>
  </si>
  <si>
    <t>Mayling Simpson</t>
  </si>
  <si>
    <t>Joyce Rankin</t>
  </si>
  <si>
    <t>State Board of Education Member - Congressional District 7 (Vote For 1)</t>
  </si>
  <si>
    <t>Karla Esser</t>
  </si>
  <si>
    <t>Nancy Pallozzi</t>
  </si>
  <si>
    <t>Regent of the University of Colorado - Congressional District 2 (Vote For 1)</t>
  </si>
  <si>
    <t>Callie Rennison</t>
  </si>
  <si>
    <t>Dick R. Murphy</t>
  </si>
  <si>
    <t>Christian Vernaza</t>
  </si>
  <si>
    <t>Regent of the University of Colorado - Congressional District 6 (Vote For 1)</t>
  </si>
  <si>
    <t>Richard Murray</t>
  </si>
  <si>
    <t>Ilana Spiegel</t>
  </si>
  <si>
    <t>Christopher E. Otwell</t>
  </si>
  <si>
    <t>Regent of the University of Colorado - Congressional District 7 (Vote For 1)</t>
  </si>
  <si>
    <t>Nolbert Chavez</t>
  </si>
  <si>
    <t>State Senator - District 4 (Vote For 1)</t>
  </si>
  <si>
    <t>Jim Smallwood</t>
  </si>
  <si>
    <t>Elissa Flaumenhaft</t>
  </si>
  <si>
    <t>Wayne Harlos</t>
  </si>
  <si>
    <t>State Senator - District 8 (Vote For 1)</t>
  </si>
  <si>
    <t>Karl Hanlon</t>
  </si>
  <si>
    <t>Bob Rankin</t>
  </si>
  <si>
    <t>State Senator - District 10 (Vote For 1)</t>
  </si>
  <si>
    <t>Larry G. Liston</t>
  </si>
  <si>
    <t>Randi McCallian</t>
  </si>
  <si>
    <t>Heather Johnson</t>
  </si>
  <si>
    <t>State Senator - District 12 (Vote For 1)</t>
  </si>
  <si>
    <t>Bob Gardner</t>
  </si>
  <si>
    <t>Electra Johnson</t>
  </si>
  <si>
    <t>Zechariah L. Harris</t>
  </si>
  <si>
    <t>State Senator - District 14 (Vote For 1)</t>
  </si>
  <si>
    <t>Hans D. Hochheimer</t>
  </si>
  <si>
    <t>Joann Ginal</t>
  </si>
  <si>
    <t>State Senator - District 17 (Vote For 1)</t>
  </si>
  <si>
    <t>Sonya Jaquez Lewis</t>
  </si>
  <si>
    <t>Matthew D. Menza</t>
  </si>
  <si>
    <t>State Senator - District 18 (Vote For 1)</t>
  </si>
  <si>
    <t>Steve Fenberg</t>
  </si>
  <si>
    <t>Peg Cage</t>
  </si>
  <si>
    <t>State Senator - District 19 (Vote For 1)</t>
  </si>
  <si>
    <t>Rachel Zenzinger</t>
  </si>
  <si>
    <t>Lynn Gerber</t>
  </si>
  <si>
    <t>State Senator - District 21 (Vote For 1)</t>
  </si>
  <si>
    <t>Dominick Moreno</t>
  </si>
  <si>
    <t>Martín Mendez</t>
  </si>
  <si>
    <t>State Senator - District 23 (Vote For 1)</t>
  </si>
  <si>
    <t>Barbara Kirkmeyer</t>
  </si>
  <si>
    <t>Sally Boccella</t>
  </si>
  <si>
    <t>State Senator - District 25 (Vote For 1)</t>
  </si>
  <si>
    <t>Kevin Priola</t>
  </si>
  <si>
    <t>Paula Dickerson</t>
  </si>
  <si>
    <t>State Senator - District 26 (Vote For 1)</t>
  </si>
  <si>
    <t>Jeff Bridges</t>
  </si>
  <si>
    <t>Bob Roth</t>
  </si>
  <si>
    <t>Marc Solomon</t>
  </si>
  <si>
    <t>State Senator - District 27 (Vote For 1)</t>
  </si>
  <si>
    <t>Chris Kolker</t>
  </si>
  <si>
    <t>Suzanne Staiert</t>
  </si>
  <si>
    <t>State Senator - District 28 (Vote For 1)</t>
  </si>
  <si>
    <t>Karl Stecher</t>
  </si>
  <si>
    <t>Janet Buckner</t>
  </si>
  <si>
    <t>State Senator - District 29 (Vote For 1)</t>
  </si>
  <si>
    <t>Rhonda Fields</t>
  </si>
  <si>
    <t>Michele Poague</t>
  </si>
  <si>
    <t>State Senator - District 31 (Vote For 1)</t>
  </si>
  <si>
    <t>Chris Hansen</t>
  </si>
  <si>
    <t>Doug Townsend</t>
  </si>
  <si>
    <t>State Senator - District 33 (Vote For 1)</t>
  </si>
  <si>
    <t>James Rashad Coleman</t>
  </si>
  <si>
    <t>Jerry Burton</t>
  </si>
  <si>
    <t>State Senator - District 35 (Vote For 1)</t>
  </si>
  <si>
    <t>Cleave Simpson</t>
  </si>
  <si>
    <t>Carlos R. Lopez</t>
  </si>
  <si>
    <t>State Representative - District 1 (Vote For 1)</t>
  </si>
  <si>
    <t>Susan Lontine</t>
  </si>
  <si>
    <t>Samantha Koch</t>
  </si>
  <si>
    <t>State Representative - District 2 (Vote For 1)</t>
  </si>
  <si>
    <t>Alec Garnett</t>
  </si>
  <si>
    <t>Victoria Partridge</t>
  </si>
  <si>
    <t>State Representative - District 3 (Vote For 1)</t>
  </si>
  <si>
    <t>Dean L. Titterington</t>
  </si>
  <si>
    <t>Meg Froelich</t>
  </si>
  <si>
    <t>David P. Jurist</t>
  </si>
  <si>
    <t>State Representative - District 4 (Vote For 1)</t>
  </si>
  <si>
    <t>Grant Price</t>
  </si>
  <si>
    <t>Serena Gonzales-Gutierrez</t>
  </si>
  <si>
    <t>State Representative - District 5 (Vote For 1)</t>
  </si>
  <si>
    <t>Jonathan Woodley</t>
  </si>
  <si>
    <t>Alex Valdez</t>
  </si>
  <si>
    <t>Joe Richardson</t>
  </si>
  <si>
    <t>State Representative - District 6 (Vote For 1)</t>
  </si>
  <si>
    <t>Bill McAleb</t>
  </si>
  <si>
    <t>Steven Woodrow</t>
  </si>
  <si>
    <t>Jeffrey Kennedy Crowe</t>
  </si>
  <si>
    <t>State Representative - District 7 (Vote For 1)</t>
  </si>
  <si>
    <t>Jennifer Bacon</t>
  </si>
  <si>
    <t>State Representative - District 8 (Vote For 1)</t>
  </si>
  <si>
    <t>Leslie Herod</t>
  </si>
  <si>
    <t>State Representative - District 9 (Vote For 1)</t>
  </si>
  <si>
    <t>Larry L. Braig</t>
  </si>
  <si>
    <t>Emily Sirota</t>
  </si>
  <si>
    <t>Wes Pinchot</t>
  </si>
  <si>
    <t>State Representative - District 10 (Vote For 1)</t>
  </si>
  <si>
    <t>Edie Hooton</t>
  </si>
  <si>
    <t>Kenneth J. Stickney</t>
  </si>
  <si>
    <t>State Representative - District 11 (Vote For 1)</t>
  </si>
  <si>
    <t>Mark Milliman</t>
  </si>
  <si>
    <t>Karen McCormick</t>
  </si>
  <si>
    <t>State Representative - District 12 (Vote For 1)</t>
  </si>
  <si>
    <t>Tracey Bernett</t>
  </si>
  <si>
    <t>Eric J. Davila</t>
  </si>
  <si>
    <t>State Representative - District 13 (Vote For 1)</t>
  </si>
  <si>
    <t>Kevin Sipple</t>
  </si>
  <si>
    <t>Judy Amabile</t>
  </si>
  <si>
    <t>James E. ''Jed'' Gilman</t>
  </si>
  <si>
    <t>State Representative - District 14 (Vote For 1)</t>
  </si>
  <si>
    <t>John Foley</t>
  </si>
  <si>
    <t>Shane Sandridge</t>
  </si>
  <si>
    <t>David A. Thompson</t>
  </si>
  <si>
    <t>State Representative - District 15 (Vote For 1)</t>
  </si>
  <si>
    <t>John Pyne IV</t>
  </si>
  <si>
    <t>Dave Williams</t>
  </si>
  <si>
    <t>Mike McRedmond</t>
  </si>
  <si>
    <t>State Representative - District 16 (Vote For 1)</t>
  </si>
  <si>
    <t>Andres G. Pico</t>
  </si>
  <si>
    <t>Stephanie Vigil</t>
  </si>
  <si>
    <t>John Carl Hjersman</t>
  </si>
  <si>
    <t>State Representative - District 17 (Vote For 1)</t>
  </si>
  <si>
    <t>Thomas ''Tony'' Exum Sr.</t>
  </si>
  <si>
    <t>Rob Blancken</t>
  </si>
  <si>
    <t>Susan Quilleash</t>
  </si>
  <si>
    <t>State Representative - District 18 (Vote For 1)</t>
  </si>
  <si>
    <t>Marc Snyder</t>
  </si>
  <si>
    <t>George M. Rapko</t>
  </si>
  <si>
    <t>Nathan Foutch</t>
  </si>
  <si>
    <t>State Representative - District 19 (Vote For 1)</t>
  </si>
  <si>
    <t>Tim Geitner</t>
  </si>
  <si>
    <t>Joe Thompson</t>
  </si>
  <si>
    <t>State Representative - District 20 (Vote For 1)</t>
  </si>
  <si>
    <t>Terri Carver</t>
  </si>
  <si>
    <t>Meg Fossinger</t>
  </si>
  <si>
    <t>Judy Darcy</t>
  </si>
  <si>
    <t>State Representative - District 21 (Vote For 1)</t>
  </si>
  <si>
    <t>Mary Bradfield</t>
  </si>
  <si>
    <t>Liz Rosenbaum</t>
  </si>
  <si>
    <t>Michael Seebeck</t>
  </si>
  <si>
    <t>State Representative - District 22 (Vote For 1)</t>
  </si>
  <si>
    <t>Mary Parker</t>
  </si>
  <si>
    <t>Colin Larson</t>
  </si>
  <si>
    <t>Margot Herzl</t>
  </si>
  <si>
    <t>State Representative - District 23 (Vote For 1)</t>
  </si>
  <si>
    <t>Chris Kennedy</t>
  </si>
  <si>
    <t>Fred Clifford</t>
  </si>
  <si>
    <t>Doug Anderson</t>
  </si>
  <si>
    <t>State Representative - District 24 (Vote For 1)</t>
  </si>
  <si>
    <t>Monica Duran</t>
  </si>
  <si>
    <t>Laurel Imer</t>
  </si>
  <si>
    <t>State Representative - District 25 (Vote For 1)</t>
  </si>
  <si>
    <t>Lisa A. Cutter</t>
  </si>
  <si>
    <t>Donald Rosier</t>
  </si>
  <si>
    <t>State Representative - District 26 (Vote For 1)</t>
  </si>
  <si>
    <t>Dylan Roberts</t>
  </si>
  <si>
    <t>State Representative - District 27 (Vote For 1)</t>
  </si>
  <si>
    <t>Brianna Titone</t>
  </si>
  <si>
    <t>Vicki Pyne</t>
  </si>
  <si>
    <t>Cory Schaeffer</t>
  </si>
  <si>
    <t>State Representative - District 28 (Vote For 1)</t>
  </si>
  <si>
    <t>Kerry Tipper</t>
  </si>
  <si>
    <t>Pedro ''Pete'' Roybal</t>
  </si>
  <si>
    <t>Amara Hildebrand</t>
  </si>
  <si>
    <t>State Representative - District 29 (Vote For 1)</t>
  </si>
  <si>
    <t>Lindsey N. Daugherty</t>
  </si>
  <si>
    <t>Vanessa DeMott</t>
  </si>
  <si>
    <t>Ryan Van Gundy</t>
  </si>
  <si>
    <t>State Representative - District 30 (Vote For 1)</t>
  </si>
  <si>
    <t>Kerrie Gutierrez</t>
  </si>
  <si>
    <t>Dafna Michaelson Jenet</t>
  </si>
  <si>
    <t>State Representative - District 31 (Vote For 1)</t>
  </si>
  <si>
    <t>Yadira Caraveo</t>
  </si>
  <si>
    <t>State Representative - District 32 (Vote For 1)</t>
  </si>
  <si>
    <t>Adrienne Benavidez</t>
  </si>
  <si>
    <t>Tony Caputo</t>
  </si>
  <si>
    <t>Jason Chapman</t>
  </si>
  <si>
    <t>State Representative - District 33 (Vote For 1)</t>
  </si>
  <si>
    <t>Matt Gray</t>
  </si>
  <si>
    <t>Mindy Quiachon</t>
  </si>
  <si>
    <t>State Representative - District 34 (Vote For 1)</t>
  </si>
  <si>
    <t>Kyle Mullica</t>
  </si>
  <si>
    <t>Mark Bromley</t>
  </si>
  <si>
    <t>Rob Stutz</t>
  </si>
  <si>
    <t>State Representative - District 35 (Vote For 1)</t>
  </si>
  <si>
    <t>Shannon Bird</t>
  </si>
  <si>
    <t>Roger Lehman</t>
  </si>
  <si>
    <t>State Representative - District 36 (Vote For 1)</t>
  </si>
  <si>
    <t>Dustin Bishop</t>
  </si>
  <si>
    <t>Mike Weissman</t>
  </si>
  <si>
    <t>State Representative - District 37 (Vote For 1)</t>
  </si>
  <si>
    <t>Tom Sullivan</t>
  </si>
  <si>
    <t>Caroline Cornell</t>
  </si>
  <si>
    <t>State Representative - District 38 (Vote For 1)</t>
  </si>
  <si>
    <t>David Ortiz</t>
  </si>
  <si>
    <t>Richard Champion</t>
  </si>
  <si>
    <t>State Representative - District 39 (Vote For 1)</t>
  </si>
  <si>
    <t>Mark Baisley</t>
  </si>
  <si>
    <t>Ian Chapman</t>
  </si>
  <si>
    <t>Bonnie Pyle</t>
  </si>
  <si>
    <t>State Representative - District 40 (Vote For 1)</t>
  </si>
  <si>
    <t>Richard A. Bassett</t>
  </si>
  <si>
    <t>Naquetta Ricks</t>
  </si>
  <si>
    <t>Rob Harrison</t>
  </si>
  <si>
    <t>State Representative - District 41 (Vote For 1)</t>
  </si>
  <si>
    <t>Robert ''Bob'' Andrews</t>
  </si>
  <si>
    <t>Iman Jodeh</t>
  </si>
  <si>
    <t>State Representative - District 42 (Vote For 1)</t>
  </si>
  <si>
    <t>Dominique Jackson</t>
  </si>
  <si>
    <t>State Representative - District 43 (Vote For 1)</t>
  </si>
  <si>
    <t>Kevin Van Winkle</t>
  </si>
  <si>
    <t>Jennifer Mitkowski</t>
  </si>
  <si>
    <t>State Representative - District 44 (Vote For 1)</t>
  </si>
  <si>
    <t>Kyra D. Storojev</t>
  </si>
  <si>
    <t>Kim Ransom</t>
  </si>
  <si>
    <t>Brian Meyer</t>
  </si>
  <si>
    <t>State Representative - District 45 (Vote For 1)</t>
  </si>
  <si>
    <t>Patrick Neville</t>
  </si>
  <si>
    <t>Katie Barrett</t>
  </si>
  <si>
    <t>Caryn Ann Harlos</t>
  </si>
  <si>
    <t>State Representative - District 46 (Vote For 1)</t>
  </si>
  <si>
    <t>Daneya Esgar</t>
  </si>
  <si>
    <t>Jonathan Ambler</t>
  </si>
  <si>
    <t>John Pickerill</t>
  </si>
  <si>
    <t>State Representative - District 47 (Vote For 1)</t>
  </si>
  <si>
    <t>Stephanie Luck</t>
  </si>
  <si>
    <t>Bri Buentello</t>
  </si>
  <si>
    <t>State Representative - District 48 (Vote For 1)</t>
  </si>
  <si>
    <t>Tonya Van Beber</t>
  </si>
  <si>
    <t>Holly A. Herson</t>
  </si>
  <si>
    <t>State Representative - District 49 (Vote For 1)</t>
  </si>
  <si>
    <t>Yara Hanlin Zokaie</t>
  </si>
  <si>
    <t>Mike Lynch</t>
  </si>
  <si>
    <t>State Representative - District 50 (Vote For 1)</t>
  </si>
  <si>
    <t>Mary Young</t>
  </si>
  <si>
    <t>Sean Short</t>
  </si>
  <si>
    <t>State Representative - District 51 (Vote For 1)</t>
  </si>
  <si>
    <t>Hugh McKean</t>
  </si>
  <si>
    <t>State Representative - District 52 (Vote For 1)</t>
  </si>
  <si>
    <t>Donna Walter</t>
  </si>
  <si>
    <t>Cathy Kipp</t>
  </si>
  <si>
    <t>State Representative - District 53 (Vote For 1)</t>
  </si>
  <si>
    <t>Jeni Arndt</t>
  </si>
  <si>
    <t>Adam Shuknecht</t>
  </si>
  <si>
    <t>State Representative - District 54 (Vote For 1)</t>
  </si>
  <si>
    <t>Matt Soper</t>
  </si>
  <si>
    <t>AliceMarie Slaven-Emond</t>
  </si>
  <si>
    <t>State Representative - District 55 (Vote For 1)</t>
  </si>
  <si>
    <t>Janice Rich</t>
  </si>
  <si>
    <t>Scott Beilfuss</t>
  </si>
  <si>
    <t>Sierra Garcia</t>
  </si>
  <si>
    <t>State Representative - District 56 (Vote For 1)</t>
  </si>
  <si>
    <t>Rod Bockenfeld</t>
  </si>
  <si>
    <t>Giugi Carminati</t>
  </si>
  <si>
    <t>Kevin Gulbranson</t>
  </si>
  <si>
    <t>State Representative - District 57 (Vote For 1)</t>
  </si>
  <si>
    <t>Perry Will</t>
  </si>
  <si>
    <t>Colin Wilhelm</t>
  </si>
  <si>
    <t>State Representative - District 58 (Vote For 1)</t>
  </si>
  <si>
    <t>Seth Cagin</t>
  </si>
  <si>
    <t>Marc Catlin</t>
  </si>
  <si>
    <t>State Representative - District 59 (Vote For 1)</t>
  </si>
  <si>
    <t>Marilyn Harris</t>
  </si>
  <si>
    <t>Barbara McLachlan</t>
  </si>
  <si>
    <t>State Representative - District 60 (Vote For 1)</t>
  </si>
  <si>
    <t>Ron Hanks</t>
  </si>
  <si>
    <t>Lori Boydston</t>
  </si>
  <si>
    <t>State Representative - District 61 (Vote For 1)</t>
  </si>
  <si>
    <t>Julie McCluskie</t>
  </si>
  <si>
    <t>Kim McGahey</t>
  </si>
  <si>
    <t>State Representative - District 62 (Vote For 1)</t>
  </si>
  <si>
    <t>Donald E. Valdez</t>
  </si>
  <si>
    <t>Logan Taggart</t>
  </si>
  <si>
    <t>State Representative - District 63 (Vote For 1)</t>
  </si>
  <si>
    <t>Dan Woog</t>
  </si>
  <si>
    <t>Gen Schneider</t>
  </si>
  <si>
    <t>Joe Johnson</t>
  </si>
  <si>
    <t>State Representative - District 64 (Vote For 1)</t>
  </si>
  <si>
    <t>Dean Ormiston</t>
  </si>
  <si>
    <t>Richard Holtorf</t>
  </si>
  <si>
    <t>State Representative - District 65 (Vote For 1)</t>
  </si>
  <si>
    <t>Rod Pelton</t>
  </si>
  <si>
    <t>District Attorney - 1st Judicial District (Vote For 1)</t>
  </si>
  <si>
    <t>Matthew Durkin</t>
  </si>
  <si>
    <t>Alexis King</t>
  </si>
  <si>
    <t>District Attorney - 2nd Judicial District (Vote For 1)</t>
  </si>
  <si>
    <t>Beth McCann</t>
  </si>
  <si>
    <t>William F. Robinson III</t>
  </si>
  <si>
    <t>District Attorney - 3rd Judicial District (Vote For 1)</t>
  </si>
  <si>
    <t>Henry L. Solano</t>
  </si>
  <si>
    <t>District Attorney - 4th Judicial District (Vote For 1)</t>
  </si>
  <si>
    <t>Michael Allen</t>
  </si>
  <si>
    <t>District Attorney - 5th Judicial District (Vote For 1)</t>
  </si>
  <si>
    <t>Heidi McCollum</t>
  </si>
  <si>
    <t>District Attorney - 6th Judicial District (Vote For 1)</t>
  </si>
  <si>
    <t>Christian Champagne</t>
  </si>
  <si>
    <t>District Attorney - 7th Judicial District (Vote For 1)</t>
  </si>
  <si>
    <t>Seth D. Ryan</t>
  </si>
  <si>
    <t>District Attorney - 8th Judicial District (Vote For 1)</t>
  </si>
  <si>
    <t>Gordon McLaughlin</t>
  </si>
  <si>
    <t>Mitch Murray</t>
  </si>
  <si>
    <t>District Attorney - 9th Judicial District (Vote For 1)</t>
  </si>
  <si>
    <t>Jefferson J. Cheney</t>
  </si>
  <si>
    <t>District Attorney - 10th Judicial District (Vote For 1)</t>
  </si>
  <si>
    <t>Jeff Chostner</t>
  </si>
  <si>
    <t>District Attorney - 11th Judicial District (Vote For 1)</t>
  </si>
  <si>
    <t>Linda Stanley</t>
  </si>
  <si>
    <t>Kaitlin Turner</t>
  </si>
  <si>
    <t>District Attorney - 12th Judicial District (Vote For 1)</t>
  </si>
  <si>
    <t>Alonzo Christopher Payne</t>
  </si>
  <si>
    <t>District Attorney - 13th Judicial District (Vote For 1)</t>
  </si>
  <si>
    <t>Travis Sides</t>
  </si>
  <si>
    <t>District Attorney - 14th Judicial District (Vote For 1)</t>
  </si>
  <si>
    <t>Matthew Karzen</t>
  </si>
  <si>
    <t>District Attorney - 15th Judicial District (Vote For 1)</t>
  </si>
  <si>
    <t>Joshua Vogel</t>
  </si>
  <si>
    <t>District Attorney - 16th Judicial District (Vote For 1)</t>
  </si>
  <si>
    <t>Rodney D. Fouracre</t>
  </si>
  <si>
    <t>William Culver</t>
  </si>
  <si>
    <t>District Attorney - 17th Judicial District (Vote For 1)</t>
  </si>
  <si>
    <t>Tim McCormack</t>
  </si>
  <si>
    <t>Brian Mason</t>
  </si>
  <si>
    <t>District Attorney - 18th Judicial District (Vote For 1)</t>
  </si>
  <si>
    <t>Amy L. Padden</t>
  </si>
  <si>
    <t>John Kellner</t>
  </si>
  <si>
    <t>District Attorney - 19th Judicial District (Vote For 1)</t>
  </si>
  <si>
    <t>Michael J. Rourke</t>
  </si>
  <si>
    <t>District Attorney - 20th Judicial District (Vote For 1)</t>
  </si>
  <si>
    <t>Michael Dougherty</t>
  </si>
  <si>
    <t>District Attorney - 21st Judicial District (Vote For 1)</t>
  </si>
  <si>
    <t>Daniel Paul Rubinstein</t>
  </si>
  <si>
    <t>District Attorney - 22nd Judicial District (Vote For 1)</t>
  </si>
  <si>
    <t>Matthew Gregory Margeson</t>
  </si>
  <si>
    <t>Regional Transportation District Director - District A (Vote For 1)</t>
  </si>
  <si>
    <t>Tim Nelson</t>
  </si>
  <si>
    <t>Kate Williams</t>
  </si>
  <si>
    <t>Kyle Bradell</t>
  </si>
  <si>
    <t>Regional Transportation District Director - District D (Vote For 1)</t>
  </si>
  <si>
    <t>Bobby Dishell</t>
  </si>
  <si>
    <t>Regional Transportation District Director - District E (Vote For 1)</t>
  </si>
  <si>
    <t>Paul Rosenthal</t>
  </si>
  <si>
    <t>Regional Transportation District Director - District F (Vote For 1)</t>
  </si>
  <si>
    <t>Bob Broom</t>
  </si>
  <si>
    <t>Regional Transportation District Director - District G (Vote For 1)</t>
  </si>
  <si>
    <t>Julien Bouquet</t>
  </si>
  <si>
    <t>Ken Mihalik</t>
  </si>
  <si>
    <t>Regional Transportation District Director - District H (Vote For 1)</t>
  </si>
  <si>
    <t>Doug Tisdale</t>
  </si>
  <si>
    <t>Regan Byrd</t>
  </si>
  <si>
    <t>Roger Edwards</t>
  </si>
  <si>
    <t>Regional Transportation District Director - District M (Vote For 1)</t>
  </si>
  <si>
    <t>Marjorie Sloan</t>
  </si>
  <si>
    <t>Justice of the Colorado Supreme Court - Hart (Vote For 1)</t>
  </si>
  <si>
    <t>Yes</t>
  </si>
  <si>
    <t>Y</t>
  </si>
  <si>
    <t>No</t>
  </si>
  <si>
    <t>N</t>
  </si>
  <si>
    <t>Justice of the Colorado Supreme Court - Samour (Vote For 1)</t>
  </si>
  <si>
    <t>Colorado Court of Appeals Judge - Tow (Vote For 1)</t>
  </si>
  <si>
    <t>Colorado Court of Appeals Judge - Welling (Vote For 1)</t>
  </si>
  <si>
    <t>District Court Judge - 1st Judicial District - Arp (Vote For 1)</t>
  </si>
  <si>
    <t>District Court Judge - 1st Judicial District - Meinster (Vote For 1)</t>
  </si>
  <si>
    <t>District Court Judge - 1st Judicial District - Oeffler (Vote For 1)</t>
  </si>
  <si>
    <t>District Court Judge - 1st Judicial District - Russell (Vote For 1)</t>
  </si>
  <si>
    <t>District Court Judge - 1st Judicial District - Zenisek (Vote For 1)</t>
  </si>
  <si>
    <t>District Court Judge - 2nd Judicial District - Baumann (Vote For 1)</t>
  </si>
  <si>
    <t>District Court Judge - 2nd Judicial District - Egelhoff (Vote For 1)</t>
  </si>
  <si>
    <t>District Court Judge - 2nd Judicial District - Elliff (Vote For 1)</t>
  </si>
  <si>
    <t>District Court Judge - 2nd Judicial District - Jones (Vote For 1)</t>
  </si>
  <si>
    <t>District Court Judge - 2nd Judicial District - Vallejos (Vote For 1)</t>
  </si>
  <si>
    <t>District Court Judge - 2nd Judicial District/Probate - Leith (Vote For 1)</t>
  </si>
  <si>
    <t>District Court Judge - 4th Judicial District - Bain (Vote For 1)</t>
  </si>
  <si>
    <t>District Court Judge - 4th Judicial District - DuBois (Vote For 1)</t>
  </si>
  <si>
    <t>District Court Judge - 4th Judicial District - Kane (Vote For 1)</t>
  </si>
  <si>
    <t>District Court Judge - 4th Judicial District - McHenry (Vote For 1)</t>
  </si>
  <si>
    <t>District Court Judge - 4th Judicial District - Prince (Vote For 1)</t>
  </si>
  <si>
    <t>District Court Judge - 4th Judicial District - Sokol (Vote For 1)</t>
  </si>
  <si>
    <t>District Court Judge - 4th Judicial District - Werner (Vote For 1)</t>
  </si>
  <si>
    <t>District Court Judge - 5th Judicial District - Granger (Vote For 1)</t>
  </si>
  <si>
    <t>District Court Judge - 5th Judicial District - Thompson (Vote For 1)</t>
  </si>
  <si>
    <t>District Court Judge - 6th Judicial District - Carlson (Vote For 1)</t>
  </si>
  <si>
    <t>District Court Judge - 6th Judicial District - Norvell (Vote For 1)</t>
  </si>
  <si>
    <t>District Court Judge - 7th Judicial District - Deganhart (Vote For 1)</t>
  </si>
  <si>
    <t>District Court Judge - 7th Judicial District - Jackson (Vote For 1)</t>
  </si>
  <si>
    <t>District Court Judge - 7th Judicial District - Patrick (Vote For 1)</t>
  </si>
  <si>
    <t>District Court Judge - 8th Judicial District - Blanco (Vote For 1)</t>
  </si>
  <si>
    <t>District Court Judge - 8th Judicial District - Field (Vote For 1)</t>
  </si>
  <si>
    <t>District Court Judge - 8th Judicial District - Jouard (Vote For 1)</t>
  </si>
  <si>
    <t>District Court Judge - 8th Judicial District - Villaseñor (Vote For 1)</t>
  </si>
  <si>
    <t>District Court Judge - 9th Judicial District - Lynch (Vote For 1)</t>
  </si>
  <si>
    <t>District Court Judge - 10th Judicial District - Alexander (Vote For 1)</t>
  </si>
  <si>
    <t>District Court Judge - 10th Judicial District - Ernst (Vote For 1)</t>
  </si>
  <si>
    <t>District Court Judge - 12th Judicial District - Gonzales (Vote For 1)</t>
  </si>
  <si>
    <t>District Court Judge - 12th Judicial District - Hopkins (Vote For 1)</t>
  </si>
  <si>
    <t>District Court Judge - 13th Judicial District - Hoyer (Vote For 1)</t>
  </si>
  <si>
    <t>District Court Judge - 17th Judicial District - Crespin (Vote For 1)</t>
  </si>
  <si>
    <t>District Court Judge - 17th Judicial District - Datz (Vote For 1)</t>
  </si>
  <si>
    <t>District Court Judge - 17th Judicial District - Finn (Vote For 1)</t>
  </si>
  <si>
    <t>District Court Judge - 17th Judicial District - Kiesnowski (Vote For 1)</t>
  </si>
  <si>
    <t>District Court Judge - 17th Judicial District - Loew (Vote For 1)</t>
  </si>
  <si>
    <t>District Court Judge - 17th Judicial District - Ramirez (Vote For 1)</t>
  </si>
  <si>
    <t>District Court Judge - 17th Judicial District - Warner (Vote For 1)</t>
  </si>
  <si>
    <t>District Court Judge - 18th Judicial District - Amico (Vote For 1)</t>
  </si>
  <si>
    <t>District Court Judge - 18th Judicial District - Baum (Vote For 1)</t>
  </si>
  <si>
    <t>District Court Judge - 18th Judicial District - Mares (Vote For 1)</t>
  </si>
  <si>
    <t>District Court Judge - 18th Judicial District - Scipione (Vote For 1)</t>
  </si>
  <si>
    <t>District Court Judge - 18th Judicial District - Slade (Vote For 1)</t>
  </si>
  <si>
    <t>District Court Judge - 18th Judicial District - Vahle (Vote For 1)</t>
  </si>
  <si>
    <t>District Court Judge - 18th Judicial District - Volz (Vote For 1)</t>
  </si>
  <si>
    <t>District Court Judge - 19th Judicial District - Kerns (Vote For 1)</t>
  </si>
  <si>
    <t>District Court Judge - 19th Judicial District - Kopcow (Vote For 1)</t>
  </si>
  <si>
    <t>District Court Judge - 20th Judicial District - Bakke (Vote For 1)</t>
  </si>
  <si>
    <t>District Court Judge - 20th Judicial District - Butler (Vote For 1)</t>
  </si>
  <si>
    <t>District Court Judge - 20th Judicial District - LaBuda (Vote For 1)</t>
  </si>
  <si>
    <t>District Court Judge - 20th Judicial District - Macdonald (Vote For 1)</t>
  </si>
  <si>
    <t>District Court Judge - 20th Judicial District - Salomone (Vote For 1)</t>
  </si>
  <si>
    <t>District Court Judge - 21st Judicial District - Flynn (Vote For 1)</t>
  </si>
  <si>
    <t>District Court Judge - 21st Judicial District - Larson (Vote For 1)</t>
  </si>
  <si>
    <t>Adams County Court Judge - Flaum (Vote For 1)</t>
  </si>
  <si>
    <t>Adams County Court Judge - Kirby (Vote For 1)</t>
  </si>
  <si>
    <t>Arapahoe County Court Judge - Contiguglia (Vote For 1)</t>
  </si>
  <si>
    <t>Arapahoe County Court Judge - Ollada (Vote For 1)</t>
  </si>
  <si>
    <t>Arapahoe County Court Judge - Williford (Vote For 1)</t>
  </si>
  <si>
    <t>Bent County Court Judge - Vigil (Vote For 1)</t>
  </si>
  <si>
    <t>Boulder County Court Judge - Martin (Vote For 1)</t>
  </si>
  <si>
    <t>Clear Creek County Court Judge - Jones (Vote For 1)</t>
  </si>
  <si>
    <t>Conejos County Court Judge - Cortez (Vote For 1)</t>
  </si>
  <si>
    <t>Crowley County Court Judge - Medina (Vote For 1)</t>
  </si>
  <si>
    <t>Denver County Court Judge - Faragher (Vote For 1)</t>
  </si>
  <si>
    <t>Denver County Court Judge - Pallares (Vote For 1)</t>
  </si>
  <si>
    <t>Denver County Court Judge - Rodarte (Vote For 1)</t>
  </si>
  <si>
    <t>Denver County Court Judge - Rudolph (Vote For 1)</t>
  </si>
  <si>
    <t>Denver County Court Judge - Schwartz (Vote For 1)</t>
  </si>
  <si>
    <t>Denver County Court Judge - Simonet (Vote For 1)</t>
  </si>
  <si>
    <t>Denver County Court Judge - Spahn (Vote For 1)</t>
  </si>
  <si>
    <t>Eagle County Court Judge - Olguin-Fresquez (Vote For 1)</t>
  </si>
  <si>
    <t>El Paso County Court Judge - Findorff (Vote For 1)</t>
  </si>
  <si>
    <t>El Paso County Court Judge - Gerhart (Vote For 1)</t>
  </si>
  <si>
    <t>Gunnison County Court Judge - Burgemeister (Vote For 1)</t>
  </si>
  <si>
    <t>Jefferson County Court Judge - Burback (Vote For 1)</t>
  </si>
  <si>
    <t>Jefferson County Court Judge - Carpenter (Vote For 1)</t>
  </si>
  <si>
    <t>Jefferson County Court Judge - Moore (Vote For 1)</t>
  </si>
  <si>
    <t>Jefferson County Court Judge - Sargent (Vote For 1)</t>
  </si>
  <si>
    <t>Lake County Court Judge - Shamis (Vote For 1)</t>
  </si>
  <si>
    <t>Larimer County Court Judge - Berenato (Vote For 1)</t>
  </si>
  <si>
    <t>Larimer County Court Judge - Ecton (Vote For 1)</t>
  </si>
  <si>
    <t>Larimer County Court Judge - Lehman (Vote For 1)</t>
  </si>
  <si>
    <t>Logan County Court Judge - Brammer (Vote For 1)</t>
  </si>
  <si>
    <t>Mesa County Court Judge - Grattan (Vote For 1)</t>
  </si>
  <si>
    <t>Mesa County Court Judge - Henderson (Vote For 1)</t>
  </si>
  <si>
    <t>Mineral County Court Judge - Acheson (Vote For 1)</t>
  </si>
  <si>
    <t>Montrose County Court Judge - Beckenhauer (Vote For 1)</t>
  </si>
  <si>
    <t>Ouray County Court Judge - Martin (Vote For 1)</t>
  </si>
  <si>
    <t>Phillips County Court Judge - Killin (Vote For 1)</t>
  </si>
  <si>
    <t>Pueblo County Court Judge - Silva (Vote For 1)</t>
  </si>
  <si>
    <t>San Juan County Court Judge - Edwards (Vote For 1)</t>
  </si>
  <si>
    <t>Sedgwick County Court Judge - Dolezal (Vote For 1)</t>
  </si>
  <si>
    <t>Summit County Court Judge - Casias (Vote For 1)</t>
  </si>
  <si>
    <t>Yuma County Court Judge - Jones (Vote For 1)</t>
  </si>
  <si>
    <t>Amendment B (CONSTITUTIONAL) (Vote For 1)</t>
  </si>
  <si>
    <t>Yes/For</t>
  </si>
  <si>
    <t>No/Against</t>
  </si>
  <si>
    <t>Amendment C (CONSTITUTIONAL) (Vote For 1)</t>
  </si>
  <si>
    <t>Amendment 76 (CONSTITUTIONAL) (Vote For 1)</t>
  </si>
  <si>
    <t>Amendment 77 (CONSTITUTIONAL) (Vote For 1)</t>
  </si>
  <si>
    <t>Proposition EE (STATUTORY) (Vote For 1)</t>
  </si>
  <si>
    <t>Proposition 113 (STATUTORY) (Vote For 1)</t>
  </si>
  <si>
    <t>Proposition 114 (STATUTORY) (Vote For 1)</t>
  </si>
  <si>
    <t>Proposition 115 (STATUTORY) (Vote For 1)</t>
  </si>
  <si>
    <t>Proposition 116 (STATUTORY) (Vote For 1)</t>
  </si>
  <si>
    <t>Proposition 117 (STATUTORY) (Vote For 1)</t>
  </si>
  <si>
    <t>Proposition 118 (STATUTORY) (Vote For 1)</t>
  </si>
  <si>
    <t>City of Littleton Ballot Question 3A (Vote For 1)</t>
  </si>
  <si>
    <t>City of Littleton Ballot Question 300 (Vote For 1)</t>
  </si>
  <si>
    <t>City of Longmont Ballot Question 3C (Vote For 1)</t>
  </si>
  <si>
    <t>City of Longmont Ballot Question 3D (Vote For 1)</t>
  </si>
  <si>
    <t>Town of Berthoud Ballot Question 3B (Vote For 1)</t>
  </si>
  <si>
    <t>Town of Windsor Ballot Issue 3A (Vote For 1)</t>
  </si>
  <si>
    <t>Brush RE-2J School District Ballot Issue 3D (Vote For 1)</t>
  </si>
  <si>
    <t>Byers School District 32J Ballot Issue 5A (Vote For 1)</t>
  </si>
  <si>
    <t>Eagle County School District Re50J Ballot Issue 5B (Vote For 1)</t>
  </si>
  <si>
    <t>Holyoke School District RE-1J Ballot Issue 5A (Vote For 1)</t>
  </si>
  <si>
    <t>Miami Yoder School District JT 60 Ballot Question 5A (Vote For 1)</t>
  </si>
  <si>
    <t>RE3 South Routt School District Ballot Issue 5A (Vote For 1)</t>
  </si>
  <si>
    <t>Strasburg School District 31J Ballot Issue 5B (Vote For 1)</t>
  </si>
  <si>
    <t>Weld County School District RE-3J Ballot Issue 5C (Vote For 1)</t>
  </si>
  <si>
    <t>Weld RE-8 School District Ballot Issue 5D (Vote For 1)</t>
  </si>
  <si>
    <t>Weld County School District RE-5J Ballot Issue 5A (Vote For 1)</t>
  </si>
  <si>
    <t>Weld County School District RE-5J Ballot Issue 5B (Vote For 1)</t>
  </si>
  <si>
    <t>Calhan Fire Protection District Ballot Issue 7B (Vote For 1)</t>
  </si>
  <si>
    <t>Carbondale and Rural Fire Protection District Ballot Issue 7B (Vote For 1)</t>
  </si>
  <si>
    <t>Colorado River Water Conservation District Ballot Issue 7A (Vote For 1)</t>
  </si>
  <si>
    <t>Frenchman Groundwater Management District Ballot Issue 7A (Vote For 1)</t>
  </si>
  <si>
    <t>Greater Brighton Fire Protection District Ballot Issue 7B (Vote For 1)</t>
  </si>
  <si>
    <t>Los Pinos Fire Protection District Ballot Issue 7A (Vote For 1)</t>
  </si>
  <si>
    <t>Northeast Teller County Fire Protection District Ballot Issue 7A (Vote For 1)</t>
  </si>
  <si>
    <t>St. Vrain and Left Hand Water Conservancy District Ballot Issue 7A (Vote For 1)</t>
  </si>
  <si>
    <t>Row Labels</t>
  </si>
  <si>
    <t>Grand Total</t>
  </si>
  <si>
    <t>Sum of percent of votes</t>
  </si>
  <si>
    <t>Margin of Race Victory or Ballot Measure Pass/Fail</t>
  </si>
  <si>
    <t>Number of Races or Measures Within Margin</t>
  </si>
  <si>
    <t>Total Number of Races or Measures</t>
  </si>
  <si>
    <t>Canvassing Discrepancy Rate</t>
  </si>
  <si>
    <t>Best Estimate</t>
  </si>
  <si>
    <t>High Estimate</t>
  </si>
  <si>
    <t>Low Estimate</t>
  </si>
  <si>
    <t>% of Questionable Races and Measures</t>
  </si>
  <si>
    <t>Measure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</si>
</sst>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9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0" fillId="0" borderId="0" xfId="0" applyAlignment="1">
      <alignment horizontal="left" inden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9" fontId="0" fillId="0" borderId="0" xfId="1" applyFont="1" applyAlignment="1">
      <alignment horizontal="center" vertical="center"/>
    </xf>
    <xf numFmtId="9" fontId="0" fillId="0" borderId="0" xfId="0" applyNumberFormat="1" applyAlignment="1">
      <alignment horizontal="center" vertical="center"/>
    </xf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Percent" xfId="1" builtinId="5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ome Dude" refreshedDate="44613.411795601853" createdVersion="7" refreshedVersion="7" minRefreshableVersion="3" recordCount="580" xr:uid="{00000000-000A-0000-FFFF-FFFF05000000}">
  <cacheSource type="worksheet">
    <worksheetSource ref="B1:L581" sheet="raw data from SoS Clarity"/>
  </cacheSource>
  <cacheFields count="11">
    <cacheField name="contest name" numFmtId="0">
      <sharedItems count="266">
        <s v="Presidential Electors (Vote For 1)"/>
        <s v="United States Senator (Vote For 1)"/>
        <s v="Representative to the 117th United States Congress - District 1 (Vote For 1)"/>
        <s v="Representative to the 117th United States Congress - District 2 (Vote For 1)"/>
        <s v="Representative to the 117th United States Congress - District 3 (Vote For 1)"/>
        <s v="Representative to the 117th United States Congress - District 4 (Vote For 1)"/>
        <s v="Representative to the 117th United States Congress - District 5 (Vote For 1)"/>
        <s v="Representative to the 117th United States Congress - District 6 (Vote For 1)"/>
        <s v="Representative to the 117th United States Congress - District 7 (Vote For 1)"/>
        <s v="State Board of Education Member - Congressional District 1 (Vote For 1)"/>
        <s v="State Board of Education Member - Congressional District 3 (Vote For 1)"/>
        <s v="State Board of Education Member - Congressional District 7 (Vote For 1)"/>
        <s v="Regent of the University of Colorado - Congressional District 2 (Vote For 1)"/>
        <s v="Regent of the University of Colorado - Congressional District 6 (Vote For 1)"/>
        <s v="Regent of the University of Colorado - Congressional District 7 (Vote For 1)"/>
        <s v="State Senator - District 4 (Vote For 1)"/>
        <s v="State Senator - District 8 (Vote For 1)"/>
        <s v="State Senator - District 10 (Vote For 1)"/>
        <s v="State Senator - District 12 (Vote For 1)"/>
        <s v="State Senator - District 14 (Vote For 1)"/>
        <s v="State Senator - District 17 (Vote For 1)"/>
        <s v="State Senator - District 18 (Vote For 1)"/>
        <s v="State Senator - District 19 (Vote For 1)"/>
        <s v="State Senator - District 21 (Vote For 1)"/>
        <s v="State Senator - District 23 (Vote For 1)"/>
        <s v="State Senator - District 25 (Vote For 1)"/>
        <s v="State Senator - District 26 (Vote For 1)"/>
        <s v="State Senator - District 27 (Vote For 1)"/>
        <s v="State Senator - District 28 (Vote For 1)"/>
        <s v="State Senator - District 29 (Vote For 1)"/>
        <s v="State Senator - District 31 (Vote For 1)"/>
        <s v="State Senator - District 33 (Vote For 1)"/>
        <s v="State Senator - District 35 (Vote For 1)"/>
        <s v="State Representative - District 1 (Vote For 1)"/>
        <s v="State Representative - District 2 (Vote For 1)"/>
        <s v="State Representative - District 3 (Vote For 1)"/>
        <s v="State Representative - District 4 (Vote For 1)"/>
        <s v="State Representative - District 5 (Vote For 1)"/>
        <s v="State Representative - District 6 (Vote For 1)"/>
        <s v="State Representative - District 7 (Vote For 1)"/>
        <s v="State Representative - District 8 (Vote For 1)"/>
        <s v="State Representative - District 9 (Vote For 1)"/>
        <s v="State Representative - District 10 (Vote For 1)"/>
        <s v="State Representative - District 11 (Vote For 1)"/>
        <s v="State Representative - District 12 (Vote For 1)"/>
        <s v="State Representative - District 13 (Vote For 1)"/>
        <s v="State Representative - District 14 (Vote For 1)"/>
        <s v="State Representative - District 15 (Vote For 1)"/>
        <s v="State Representative - District 16 (Vote For 1)"/>
        <s v="State Representative - District 17 (Vote For 1)"/>
        <s v="State Representative - District 18 (Vote For 1)"/>
        <s v="State Representative - District 19 (Vote For 1)"/>
        <s v="State Representative - District 20 (Vote For 1)"/>
        <s v="State Representative - District 21 (Vote For 1)"/>
        <s v="State Representative - District 22 (Vote For 1)"/>
        <s v="State Representative - District 23 (Vote For 1)"/>
        <s v="State Representative - District 24 (Vote For 1)"/>
        <s v="State Representative - District 25 (Vote For 1)"/>
        <s v="State Representative - District 26 (Vote For 1)"/>
        <s v="State Representative - District 27 (Vote For 1)"/>
        <s v="State Representative - District 28 (Vote For 1)"/>
        <s v="State Representative - District 29 (Vote For 1)"/>
        <s v="State Representative - District 30 (Vote For 1)"/>
        <s v="State Representative - District 31 (Vote For 1)"/>
        <s v="State Representative - District 32 (Vote For 1)"/>
        <s v="State Representative - District 33 (Vote For 1)"/>
        <s v="State Representative - District 34 (Vote For 1)"/>
        <s v="State Representative - District 35 (Vote For 1)"/>
        <s v="State Representative - District 36 (Vote For 1)"/>
        <s v="State Representative - District 37 (Vote For 1)"/>
        <s v="State Representative - District 38 (Vote For 1)"/>
        <s v="State Representative - District 39 (Vote For 1)"/>
        <s v="State Representative - District 40 (Vote For 1)"/>
        <s v="State Representative - District 41 (Vote For 1)"/>
        <s v="State Representative - District 42 (Vote For 1)"/>
        <s v="State Representative - District 43 (Vote For 1)"/>
        <s v="State Representative - District 44 (Vote For 1)"/>
        <s v="State Representative - District 45 (Vote For 1)"/>
        <s v="State Representative - District 46 (Vote For 1)"/>
        <s v="State Representative - District 47 (Vote For 1)"/>
        <s v="State Representative - District 48 (Vote For 1)"/>
        <s v="State Representative - District 49 (Vote For 1)"/>
        <s v="State Representative - District 50 (Vote For 1)"/>
        <s v="State Representative - District 51 (Vote For 1)"/>
        <s v="State Representative - District 52 (Vote For 1)"/>
        <s v="State Representative - District 53 (Vote For 1)"/>
        <s v="State Representative - District 54 (Vote For 1)"/>
        <s v="State Representative - District 55 (Vote For 1)"/>
        <s v="State Representative - District 56 (Vote For 1)"/>
        <s v="State Representative - District 57 (Vote For 1)"/>
        <s v="State Representative - District 58 (Vote For 1)"/>
        <s v="State Representative - District 59 (Vote For 1)"/>
        <s v="State Representative - District 60 (Vote For 1)"/>
        <s v="State Representative - District 61 (Vote For 1)"/>
        <s v="State Representative - District 62 (Vote For 1)"/>
        <s v="State Representative - District 63 (Vote For 1)"/>
        <s v="State Representative - District 64 (Vote For 1)"/>
        <s v="State Representative - District 65 (Vote For 1)"/>
        <s v="District Attorney - 1st Judicial District (Vote For 1)"/>
        <s v="District Attorney - 2nd Judicial District (Vote For 1)"/>
        <s v="District Attorney - 3rd Judicial District (Vote For 1)"/>
        <s v="District Attorney - 4th Judicial District (Vote For 1)"/>
        <s v="District Attorney - 5th Judicial District (Vote For 1)"/>
        <s v="District Attorney - 6th Judicial District (Vote For 1)"/>
        <s v="District Attorney - 7th Judicial District (Vote For 1)"/>
        <s v="District Attorney - 8th Judicial District (Vote For 1)"/>
        <s v="District Attorney - 9th Judicial District (Vote For 1)"/>
        <s v="District Attorney - 10th Judicial District (Vote For 1)"/>
        <s v="District Attorney - 11th Judicial District (Vote For 1)"/>
        <s v="District Attorney - 12th Judicial District (Vote For 1)"/>
        <s v="District Attorney - 13th Judicial District (Vote For 1)"/>
        <s v="District Attorney - 14th Judicial District (Vote For 1)"/>
        <s v="District Attorney - 15th Judicial District (Vote For 1)"/>
        <s v="District Attorney - 16th Judicial District (Vote For 1)"/>
        <s v="District Attorney - 17th Judicial District (Vote For 1)"/>
        <s v="District Attorney - 18th Judicial District (Vote For 1)"/>
        <s v="District Attorney - 19th Judicial District (Vote For 1)"/>
        <s v="District Attorney - 20th Judicial District (Vote For 1)"/>
        <s v="District Attorney - 21st Judicial District (Vote For 1)"/>
        <s v="District Attorney - 22nd Judicial District (Vote For 1)"/>
        <s v="Regional Transportation District Director - District A (Vote For 1)"/>
        <s v="Regional Transportation District Director - District D (Vote For 1)"/>
        <s v="Regional Transportation District Director - District E (Vote For 1)"/>
        <s v="Regional Transportation District Director - District F (Vote For 1)"/>
        <s v="Regional Transportation District Director - District G (Vote For 1)"/>
        <s v="Regional Transportation District Director - District H (Vote For 1)"/>
        <s v="Regional Transportation District Director - District M (Vote For 1)"/>
        <s v="Justice of the Colorado Supreme Court - Hart (Vote For 1)"/>
        <s v="Justice of the Colorado Supreme Court - Samour (Vote For 1)"/>
        <s v="Colorado Court of Appeals Judge - Tow (Vote For 1)"/>
        <s v="Colorado Court of Appeals Judge - Welling (Vote For 1)"/>
        <s v="District Court Judge - 1st Judicial District - Arp (Vote For 1)"/>
        <s v="District Court Judge - 1st Judicial District - Meinster (Vote For 1)"/>
        <s v="District Court Judge - 1st Judicial District - Oeffler (Vote For 1)"/>
        <s v="District Court Judge - 1st Judicial District - Russell (Vote For 1)"/>
        <s v="District Court Judge - 1st Judicial District - Zenisek (Vote For 1)"/>
        <s v="District Court Judge - 2nd Judicial District - Baumann (Vote For 1)"/>
        <s v="District Court Judge - 2nd Judicial District - Egelhoff (Vote For 1)"/>
        <s v="District Court Judge - 2nd Judicial District - Elliff (Vote For 1)"/>
        <s v="District Court Judge - 2nd Judicial District - Jones (Vote For 1)"/>
        <s v="District Court Judge - 2nd Judicial District - Vallejos (Vote For 1)"/>
        <s v="District Court Judge - 2nd Judicial District/Probate - Leith (Vote For 1)"/>
        <s v="District Court Judge - 4th Judicial District - Bain (Vote For 1)"/>
        <s v="District Court Judge - 4th Judicial District - DuBois (Vote For 1)"/>
        <s v="District Court Judge - 4th Judicial District - Kane (Vote For 1)"/>
        <s v="District Court Judge - 4th Judicial District - McHenry (Vote For 1)"/>
        <s v="District Court Judge - 4th Judicial District - Prince (Vote For 1)"/>
        <s v="District Court Judge - 4th Judicial District - Sokol (Vote For 1)"/>
        <s v="District Court Judge - 4th Judicial District - Werner (Vote For 1)"/>
        <s v="District Court Judge - 5th Judicial District - Granger (Vote For 1)"/>
        <s v="District Court Judge - 5th Judicial District - Thompson (Vote For 1)"/>
        <s v="District Court Judge - 6th Judicial District - Carlson (Vote For 1)"/>
        <s v="District Court Judge - 6th Judicial District - Norvell (Vote For 1)"/>
        <s v="District Court Judge - 7th Judicial District - Deganhart (Vote For 1)"/>
        <s v="District Court Judge - 7th Judicial District - Jackson (Vote For 1)"/>
        <s v="District Court Judge - 7th Judicial District - Patrick (Vote For 1)"/>
        <s v="District Court Judge - 8th Judicial District - Blanco (Vote For 1)"/>
        <s v="District Court Judge - 8th Judicial District - Field (Vote For 1)"/>
        <s v="District Court Judge - 8th Judicial District - Jouard (Vote For 1)"/>
        <s v="District Court Judge - 8th Judicial District - Villaseñor (Vote For 1)"/>
        <s v="District Court Judge - 9th Judicial District - Lynch (Vote For 1)"/>
        <s v="District Court Judge - 10th Judicial District - Alexander (Vote For 1)"/>
        <s v="District Court Judge - 10th Judicial District - Ernst (Vote For 1)"/>
        <s v="District Court Judge - 12th Judicial District - Gonzales (Vote For 1)"/>
        <s v="District Court Judge - 12th Judicial District - Hopkins (Vote For 1)"/>
        <s v="District Court Judge - 13th Judicial District - Hoyer (Vote For 1)"/>
        <s v="District Court Judge - 17th Judicial District - Crespin (Vote For 1)"/>
        <s v="District Court Judge - 17th Judicial District - Datz (Vote For 1)"/>
        <s v="District Court Judge - 17th Judicial District - Finn (Vote For 1)"/>
        <s v="District Court Judge - 17th Judicial District - Kiesnowski (Vote For 1)"/>
        <s v="District Court Judge - 17th Judicial District - Loew (Vote For 1)"/>
        <s v="District Court Judge - 17th Judicial District - Ramirez (Vote For 1)"/>
        <s v="District Court Judge - 17th Judicial District - Warner (Vote For 1)"/>
        <s v="District Court Judge - 18th Judicial District - Amico (Vote For 1)"/>
        <s v="District Court Judge - 18th Judicial District - Baum (Vote For 1)"/>
        <s v="District Court Judge - 18th Judicial District - Mares (Vote For 1)"/>
        <s v="District Court Judge - 18th Judicial District - Scipione (Vote For 1)"/>
        <s v="District Court Judge - 18th Judicial District - Slade (Vote For 1)"/>
        <s v="District Court Judge - 18th Judicial District - Vahle (Vote For 1)"/>
        <s v="District Court Judge - 18th Judicial District - Volz (Vote For 1)"/>
        <s v="District Court Judge - 19th Judicial District - Kerns (Vote For 1)"/>
        <s v="District Court Judge - 19th Judicial District - Kopcow (Vote For 1)"/>
        <s v="District Court Judge - 20th Judicial District - Bakke (Vote For 1)"/>
        <s v="District Court Judge - 20th Judicial District - Butler (Vote For 1)"/>
        <s v="District Court Judge - 20th Judicial District - LaBuda (Vote For 1)"/>
        <s v="District Court Judge - 20th Judicial District - Macdonald (Vote For 1)"/>
        <s v="District Court Judge - 20th Judicial District - Salomone (Vote For 1)"/>
        <s v="District Court Judge - 21st Judicial District - Flynn (Vote For 1)"/>
        <s v="District Court Judge - 21st Judicial District - Larson (Vote For 1)"/>
        <s v="Adams County Court Judge - Flaum (Vote For 1)"/>
        <s v="Adams County Court Judge - Kirby (Vote For 1)"/>
        <s v="Arapahoe County Court Judge - Contiguglia (Vote For 1)"/>
        <s v="Arapahoe County Court Judge - Ollada (Vote For 1)"/>
        <s v="Arapahoe County Court Judge - Williford (Vote For 1)"/>
        <s v="Bent County Court Judge - Vigil (Vote For 1)"/>
        <s v="Boulder County Court Judge - Martin (Vote For 1)"/>
        <s v="Clear Creek County Court Judge - Jones (Vote For 1)"/>
        <s v="Conejos County Court Judge - Cortez (Vote For 1)"/>
        <s v="Crowley County Court Judge - Medina (Vote For 1)"/>
        <s v="Denver County Court Judge - Faragher (Vote For 1)"/>
        <s v="Denver County Court Judge - Pallares (Vote For 1)"/>
        <s v="Denver County Court Judge - Rodarte (Vote For 1)"/>
        <s v="Denver County Court Judge - Rudolph (Vote For 1)"/>
        <s v="Denver County Court Judge - Schwartz (Vote For 1)"/>
        <s v="Denver County Court Judge - Simonet (Vote For 1)"/>
        <s v="Denver County Court Judge - Spahn (Vote For 1)"/>
        <s v="Eagle County Court Judge - Olguin-Fresquez (Vote For 1)"/>
        <s v="El Paso County Court Judge - Findorff (Vote For 1)"/>
        <s v="El Paso County Court Judge - Gerhart (Vote For 1)"/>
        <s v="Gunnison County Court Judge - Burgemeister (Vote For 1)"/>
        <s v="Jefferson County Court Judge - Burback (Vote For 1)"/>
        <s v="Jefferson County Court Judge - Carpenter (Vote For 1)"/>
        <s v="Jefferson County Court Judge - Moore (Vote For 1)"/>
        <s v="Jefferson County Court Judge - Sargent (Vote For 1)"/>
        <s v="Lake County Court Judge - Shamis (Vote For 1)"/>
        <s v="Larimer County Court Judge - Berenato (Vote For 1)"/>
        <s v="Larimer County Court Judge - Ecton (Vote For 1)"/>
        <s v="Larimer County Court Judge - Lehman (Vote For 1)"/>
        <s v="Logan County Court Judge - Brammer (Vote For 1)"/>
        <s v="Mesa County Court Judge - Grattan (Vote For 1)"/>
        <s v="Mesa County Court Judge - Henderson (Vote For 1)"/>
        <s v="Mineral County Court Judge - Acheson (Vote For 1)"/>
        <s v="Montrose County Court Judge - Beckenhauer (Vote For 1)"/>
        <s v="Ouray County Court Judge - Martin (Vote For 1)"/>
        <s v="Phillips County Court Judge - Killin (Vote For 1)"/>
        <s v="Pueblo County Court Judge - Silva (Vote For 1)"/>
        <s v="San Juan County Court Judge - Edwards (Vote For 1)"/>
        <s v="Sedgwick County Court Judge - Dolezal (Vote For 1)"/>
        <s v="Summit County Court Judge - Casias (Vote For 1)"/>
        <s v="Yuma County Court Judge - Jones (Vote For 1)"/>
        <s v="Amendment B (CONSTITUTIONAL) (Vote For 1)"/>
        <s v="Amendment C (CONSTITUTIONAL) (Vote For 1)"/>
        <s v="Amendment 76 (CONSTITUTIONAL) (Vote For 1)"/>
        <s v="Amendment 77 (CONSTITUTIONAL) (Vote For 1)"/>
        <s v="Proposition EE (STATUTORY) (Vote For 1)"/>
        <s v="Proposition 113 (STATUTORY) (Vote For 1)"/>
        <s v="Proposition 114 (STATUTORY) (Vote For 1)"/>
        <s v="Proposition 115 (STATUTORY) (Vote For 1)"/>
        <s v="Proposition 116 (STATUTORY) (Vote For 1)"/>
        <s v="Proposition 117 (STATUTORY) (Vote For 1)"/>
        <s v="Proposition 118 (STATUTORY) (Vote For 1)"/>
        <s v="City of Littleton Ballot Question 3A (Vote For 1)"/>
        <s v="City of Littleton Ballot Question 300 (Vote For 1)"/>
        <s v="City of Longmont Ballot Question 3C (Vote For 1)"/>
        <s v="City of Longmont Ballot Question 3D (Vote For 1)"/>
        <s v="Town of Berthoud Ballot Question 3B (Vote For 1)"/>
        <s v="Town of Windsor Ballot Issue 3A (Vote For 1)"/>
        <s v="Brush RE-2J School District Ballot Issue 3D (Vote For 1)"/>
        <s v="Byers School District 32J Ballot Issue 5A (Vote For 1)"/>
        <s v="Eagle County School District Re50J Ballot Issue 5B (Vote For 1)"/>
        <s v="Holyoke School District RE-1J Ballot Issue 5A (Vote For 1)"/>
        <s v="Miami Yoder School District JT 60 Ballot Question 5A (Vote For 1)"/>
        <s v="RE3 South Routt School District Ballot Issue 5A (Vote For 1)"/>
        <s v="Strasburg School District 31J Ballot Issue 5B (Vote For 1)"/>
        <s v="Weld County School District RE-3J Ballot Issue 5C (Vote For 1)"/>
        <s v="Weld RE-8 School District Ballot Issue 5D (Vote For 1)"/>
        <s v="Weld County School District RE-5J Ballot Issue 5A (Vote For 1)"/>
        <s v="Weld County School District RE-5J Ballot Issue 5B (Vote For 1)"/>
        <s v="Calhan Fire Protection District Ballot Issue 7B (Vote For 1)"/>
        <s v="Carbondale and Rural Fire Protection District Ballot Issue 7B (Vote For 1)"/>
        <s v="Colorado River Water Conservation District Ballot Issue 7A (Vote For 1)"/>
        <s v="Frenchman Groundwater Management District Ballot Issue 7A (Vote For 1)"/>
        <s v="Greater Brighton Fire Protection District Ballot Issue 7B (Vote For 1)"/>
        <s v="Los Pinos Fire Protection District Ballot Issue 7A (Vote For 1)"/>
        <s v="Northeast Teller County Fire Protection District Ballot Issue 7A (Vote For 1)"/>
        <s v="St. Vrain and Left Hand Water Conservancy District Ballot Issue 7A (Vote For 1)"/>
      </sharedItems>
    </cacheField>
    <cacheField name="choice name" numFmtId="0">
      <sharedItems count="306">
        <s v="Joseph R. Biden / Kamala D. Harris"/>
        <s v="Donald J. Trump / Michael R. Pence"/>
        <s v="Don Blankenship / William Mohr"/>
        <s v="Bill Hammons / Eric Bodenstab"/>
        <s v="Howie Hawkins / Angela Nicole Walker"/>
        <s v="Blake Huber / Frank Atwood"/>
        <s v="Jo Jorgensen / Jeremy ''Spike'' Cohen"/>
        <s v="Brian Carroll / Amar Patel"/>
        <s v="Mark Charles / Adrian Wallace"/>
        <s v="Phil Collins / Billy Joe Parker"/>
        <s v="Roque ''Rocky'' De La Fuente / Darcy G. Richardson"/>
        <s v="Dario Hunter / Dawn Neptune Adams"/>
        <s v="Princess Khadijah Maryam Jacob-Fambro / Khadijah Maryam Jacob Sr."/>
        <s v="Alyson Kennedy / Malcolm Jarrett"/>
        <s v="Joseph Kishore / Norissa Santa Cruz"/>
        <s v="Kyle Kenley Kopitke / Nathan Re Vo Sorenson"/>
        <s v="Gloria La Riva / Sunil Freeman"/>
        <s v="Joe McHugh / Elizabeth Storm"/>
        <s v="Brock Pierce / Karla Ballard"/>
        <s v="Jordan ''Cancer'' Scott / Jennifer Tepool"/>
        <s v="Kanye West / Michelle Tidball"/>
        <s v="John W. Hickenlooper"/>
        <s v="Cory Gardner"/>
        <s v="Daniel Doyle"/>
        <s v="Stephan ''Seku'' Evans"/>
        <s v="Raymon Anthony Doane"/>
        <s v="Shane Bolling"/>
        <s v="Diana DeGette"/>
        <s v="Paul Noel Fiorino"/>
        <s v="Jan Kok"/>
        <s v="Kyle Furey"/>
        <s v="Joe Neguse"/>
        <s v="Charlie Winn"/>
        <s v="Thom Atkinson"/>
        <s v="Gary Swing"/>
        <s v="Lauren Boebert"/>
        <s v="Diane E. Mitsch Bush"/>
        <s v="John Ryan Keil"/>
        <s v="Critter Milton"/>
        <s v="Ike McCorkle"/>
        <s v="Ken Buck"/>
        <s v="Bruce Griffith"/>
        <s v="Laura Ireland"/>
        <s v="Doug Lamborn"/>
        <s v="Jillian Freeland"/>
        <s v="Ed Duffett"/>
        <s v="Rebecca Keltie"/>
        <s v="Marcus Allen Murphy"/>
        <s v="Steve House"/>
        <s v="Jason Crow"/>
        <s v="Jaimie Lynn Kulikowski"/>
        <s v="Norm Olsen"/>
        <s v="Charles ''Casper'' Stockham"/>
        <s v="Ed Perlmutter"/>
        <s v="David Olszta"/>
        <s v="Ken Biles"/>
        <s v="Sydnnia Wulff"/>
        <s v="Lisa Escárcega"/>
        <s v="Zachary Laddison"/>
        <s v="Alan Hayman"/>
        <s v="Mayling Simpson"/>
        <s v="Joyce Rankin"/>
        <s v="Karla Esser"/>
        <s v="Nancy Pallozzi"/>
        <s v="Callie Rennison"/>
        <s v="Dick R. Murphy"/>
        <s v="Christian Vernaza"/>
        <s v="Richard Murray"/>
        <s v="Ilana Spiegel"/>
        <s v="Christopher E. Otwell"/>
        <s v="Nolbert Chavez"/>
        <s v="Jim Smallwood"/>
        <s v="Elissa Flaumenhaft"/>
        <s v="Wayne Harlos"/>
        <s v="Karl Hanlon"/>
        <s v="Bob Rankin"/>
        <s v="Larry G. Liston"/>
        <s v="Randi McCallian"/>
        <s v="Heather Johnson"/>
        <s v="Bob Gardner"/>
        <s v="Electra Johnson"/>
        <s v="Zechariah L. Harris"/>
        <s v="Hans D. Hochheimer"/>
        <s v="Joann Ginal"/>
        <s v="Sonya Jaquez Lewis"/>
        <s v="Matthew D. Menza"/>
        <s v="Steve Fenberg"/>
        <s v="Peg Cage"/>
        <s v="Rachel Zenzinger"/>
        <s v="Lynn Gerber"/>
        <s v="Dominick Moreno"/>
        <s v="Martín Mendez"/>
        <s v="Barbara Kirkmeyer"/>
        <s v="Sally Boccella"/>
        <s v="Kevin Priola"/>
        <s v="Paula Dickerson"/>
        <s v="Jeff Bridges"/>
        <s v="Bob Roth"/>
        <s v="Marc Solomon"/>
        <s v="Chris Kolker"/>
        <s v="Suzanne Staiert"/>
        <s v="Karl Stecher"/>
        <s v="Janet Buckner"/>
        <s v="Rhonda Fields"/>
        <s v="Michele Poague"/>
        <s v="Chris Hansen"/>
        <s v="Doug Townsend"/>
        <s v="James Rashad Coleman"/>
        <s v="Jerry Burton"/>
        <s v="Cleave Simpson"/>
        <s v="Carlos R. Lopez"/>
        <s v="Susan Lontine"/>
        <s v="Samantha Koch"/>
        <s v="Alec Garnett"/>
        <s v="Victoria Partridge"/>
        <s v="Dean L. Titterington"/>
        <s v="Meg Froelich"/>
        <s v="David P. Jurist"/>
        <s v="Grant Price"/>
        <s v="Serena Gonzales-Gutierrez"/>
        <s v="Jonathan Woodley"/>
        <s v="Alex Valdez"/>
        <s v="Joe Richardson"/>
        <s v="Bill McAleb"/>
        <s v="Steven Woodrow"/>
        <s v="Jeffrey Kennedy Crowe"/>
        <s v="Jennifer Bacon"/>
        <s v="Leslie Herod"/>
        <s v="Larry L. Braig"/>
        <s v="Emily Sirota"/>
        <s v="Wes Pinchot"/>
        <s v="Edie Hooton"/>
        <s v="Kenneth J. Stickney"/>
        <s v="Mark Milliman"/>
        <s v="Karen McCormick"/>
        <s v="Tracey Bernett"/>
        <s v="Eric J. Davila"/>
        <s v="Kevin Sipple"/>
        <s v="Judy Amabile"/>
        <s v="James E. ''Jed'' Gilman"/>
        <s v="John Foley"/>
        <s v="Shane Sandridge"/>
        <s v="David A. Thompson"/>
        <s v="John Pyne IV"/>
        <s v="Dave Williams"/>
        <s v="Mike McRedmond"/>
        <s v="Andres G. Pico"/>
        <s v="Stephanie Vigil"/>
        <s v="John Carl Hjersman"/>
        <s v="Thomas ''Tony'' Exum Sr."/>
        <s v="Rob Blancken"/>
        <s v="Susan Quilleash"/>
        <s v="Marc Snyder"/>
        <s v="George M. Rapko"/>
        <s v="Nathan Foutch"/>
        <s v="Tim Geitner"/>
        <s v="Joe Thompson"/>
        <s v="Terri Carver"/>
        <s v="Meg Fossinger"/>
        <s v="Judy Darcy"/>
        <s v="Mary Bradfield"/>
        <s v="Liz Rosenbaum"/>
        <s v="Michael Seebeck"/>
        <s v="Mary Parker"/>
        <s v="Colin Larson"/>
        <s v="Margot Herzl"/>
        <s v="Chris Kennedy"/>
        <s v="Fred Clifford"/>
        <s v="Doug Anderson"/>
        <s v="Monica Duran"/>
        <s v="Laurel Imer"/>
        <s v="Lisa A. Cutter"/>
        <s v="Donald Rosier"/>
        <s v="Dylan Roberts"/>
        <s v="Brianna Titone"/>
        <s v="Vicki Pyne"/>
        <s v="Cory Schaeffer"/>
        <s v="Kerry Tipper"/>
        <s v="Pedro ''Pete'' Roybal"/>
        <s v="Amara Hildebrand"/>
        <s v="Lindsey N. Daugherty"/>
        <s v="Vanessa DeMott"/>
        <s v="Ryan Van Gundy"/>
        <s v="Kerrie Gutierrez"/>
        <s v="Dafna Michaelson Jenet"/>
        <s v="Yadira Caraveo"/>
        <s v="Adrienne Benavidez"/>
        <s v="Tony Caputo"/>
        <s v="Jason Chapman"/>
        <s v="Matt Gray"/>
        <s v="Mindy Quiachon"/>
        <s v="Kyle Mullica"/>
        <s v="Mark Bromley"/>
        <s v="Rob Stutz"/>
        <s v="Shannon Bird"/>
        <s v="Roger Lehman"/>
        <s v="Dustin Bishop"/>
        <s v="Mike Weissman"/>
        <s v="Tom Sullivan"/>
        <s v="Caroline Cornell"/>
        <s v="David Ortiz"/>
        <s v="Richard Champion"/>
        <s v="Mark Baisley"/>
        <s v="Ian Chapman"/>
        <s v="Bonnie Pyle"/>
        <s v="Richard A. Bassett"/>
        <s v="Naquetta Ricks"/>
        <s v="Rob Harrison"/>
        <s v="Robert ''Bob'' Andrews"/>
        <s v="Iman Jodeh"/>
        <s v="Dominique Jackson"/>
        <s v="Kevin Van Winkle"/>
        <s v="Jennifer Mitkowski"/>
        <s v="Kyra D. Storojev"/>
        <s v="Kim Ransom"/>
        <s v="Brian Meyer"/>
        <s v="Patrick Neville"/>
        <s v="Katie Barrett"/>
        <s v="Caryn Ann Harlos"/>
        <s v="Daneya Esgar"/>
        <s v="Jonathan Ambler"/>
        <s v="John Pickerill"/>
        <s v="Stephanie Luck"/>
        <s v="Bri Buentello"/>
        <s v="Tonya Van Beber"/>
        <s v="Holly A. Herson"/>
        <s v="Yara Hanlin Zokaie"/>
        <s v="Mike Lynch"/>
        <s v="Mary Young"/>
        <s v="Sean Short"/>
        <s v="Hugh McKean"/>
        <s v="Donna Walter"/>
        <s v="Cathy Kipp"/>
        <s v="Jeni Arndt"/>
        <s v="Adam Shuknecht"/>
        <s v="Matt Soper"/>
        <s v="AliceMarie Slaven-Emond"/>
        <s v="Janice Rich"/>
        <s v="Scott Beilfuss"/>
        <s v="Sierra Garcia"/>
        <s v="Rod Bockenfeld"/>
        <s v="Giugi Carminati"/>
        <s v="Kevin Gulbranson"/>
        <s v="Perry Will"/>
        <s v="Colin Wilhelm"/>
        <s v="Seth Cagin"/>
        <s v="Marc Catlin"/>
        <s v="Marilyn Harris"/>
        <s v="Barbara McLachlan"/>
        <s v="Ron Hanks"/>
        <s v="Lori Boydston"/>
        <s v="Julie McCluskie"/>
        <s v="Kim McGahey"/>
        <s v="Donald E. Valdez"/>
        <s v="Logan Taggart"/>
        <s v="Dan Woog"/>
        <s v="Gen Schneider"/>
        <s v="Joe Johnson"/>
        <s v="Dean Ormiston"/>
        <s v="Richard Holtorf"/>
        <s v="Rod Pelton"/>
        <s v="Matthew Durkin"/>
        <s v="Alexis King"/>
        <s v="Beth McCann"/>
        <s v="William F. Robinson III"/>
        <s v="Henry L. Solano"/>
        <s v="Michael Allen"/>
        <s v="Heidi McCollum"/>
        <s v="Christian Champagne"/>
        <s v="Seth D. Ryan"/>
        <s v="Gordon McLaughlin"/>
        <s v="Mitch Murray"/>
        <s v="Jefferson J. Cheney"/>
        <s v="Jeff Chostner"/>
        <s v="Linda Stanley"/>
        <s v="Kaitlin Turner"/>
        <s v="Alonzo Christopher Payne"/>
        <s v="Travis Sides"/>
        <s v="Matthew Karzen"/>
        <s v="Joshua Vogel"/>
        <s v="Rodney D. Fouracre"/>
        <s v="William Culver"/>
        <s v="Tim McCormack"/>
        <s v="Brian Mason"/>
        <s v="Amy L. Padden"/>
        <s v="John Kellner"/>
        <s v="Michael J. Rourke"/>
        <s v="Michael Dougherty"/>
        <s v="Daniel Paul Rubinstein"/>
        <s v="Matthew Gregory Margeson"/>
        <s v="Tim Nelson"/>
        <s v="Kate Williams"/>
        <s v="Kyle Bradell"/>
        <s v="Bobby Dishell"/>
        <s v="Paul Rosenthal"/>
        <s v="Bob Broom"/>
        <s v="Julien Bouquet"/>
        <s v="Ken Mihalik"/>
        <s v="Doug Tisdale"/>
        <s v="Regan Byrd"/>
        <s v="Roger Edwards"/>
        <s v="Marjorie Sloan"/>
        <s v="Yes"/>
        <s v="No"/>
        <s v="Yes/For"/>
        <s v="No/Against"/>
      </sharedItems>
    </cacheField>
    <cacheField name="party name" numFmtId="0">
      <sharedItems containsMixedTypes="1" containsNumber="1" containsInteger="1" minValue="1" maxValue="3"/>
    </cacheField>
    <cacheField name="total votes" numFmtId="0">
      <sharedItems containsSemiMixedTypes="0" containsString="0" containsNumber="1" containsInteger="1" minValue="54" maxValue="2134608"/>
    </cacheField>
    <cacheField name="percent of votes" numFmtId="0">
      <sharedItems containsSemiMixedTypes="0" containsString="0" containsNumber="1" minValue="0.01" maxValue="100" count="523">
        <n v="55.4"/>
        <n v="41.9"/>
        <n v="0.16"/>
        <n v="0.08"/>
        <n v="0.28000000000000003"/>
        <n v="0.01"/>
        <n v="1.61"/>
        <n v="0.06"/>
        <n v="0.02"/>
        <n v="0.03"/>
        <n v="0.25"/>
        <n v="53.5"/>
        <n v="44.18"/>
        <n v="0.3"/>
        <n v="1.74"/>
        <n v="23.53"/>
        <n v="73.650000000000006"/>
        <n v="0.56000000000000005"/>
        <n v="0.32"/>
        <n v="1.94"/>
        <n v="61.46"/>
        <n v="35.4"/>
        <n v="2.65"/>
        <n v="0.49"/>
        <n v="51.39"/>
        <n v="45.22"/>
        <n v="2.4"/>
        <n v="0.99"/>
        <n v="36.61"/>
        <n v="60.11"/>
        <n v="2.3199999999999998"/>
        <n v="0.95"/>
        <n v="57.59"/>
        <n v="37.369999999999997"/>
        <n v="3.42"/>
        <n v="0.77"/>
        <n v="0.86"/>
        <n v="39.96"/>
        <n v="57.09"/>
        <n v="0.89"/>
        <n v="2.0699999999999998"/>
        <n v="37.6"/>
        <n v="59.13"/>
        <n v="2.72"/>
        <n v="23.36"/>
        <n v="73.260000000000005"/>
        <n v="0.54"/>
        <n v="2.85"/>
        <n v="45.04"/>
        <n v="54.96"/>
        <n v="62.19"/>
        <n v="37.81"/>
        <n v="59.59"/>
        <n v="36.340000000000003"/>
        <n v="4.07"/>
        <n v="44.44"/>
        <n v="53.36"/>
        <n v="2.2000000000000002"/>
        <n v="100"/>
        <n v="62.27"/>
        <n v="35.020000000000003"/>
        <n v="2.71"/>
        <n v="49.42"/>
        <n v="50.58"/>
        <n v="56.37"/>
        <n v="38.14"/>
        <n v="5.49"/>
        <n v="58.35"/>
        <n v="37.770000000000003"/>
        <n v="3.88"/>
        <n v="33.35"/>
        <n v="66.650000000000006"/>
        <n v="67.89"/>
        <n v="32.11"/>
        <n v="82.9"/>
        <n v="17.100000000000001"/>
        <n v="59.17"/>
        <n v="40.83"/>
        <n v="63.55"/>
        <n v="36.450000000000003"/>
        <n v="55.14"/>
        <n v="44.86"/>
        <n v="50.84"/>
        <n v="49.16"/>
        <n v="60.56"/>
        <n v="36.799999999999997"/>
        <n v="2.64"/>
        <n v="55.3"/>
        <n v="44.7"/>
        <n v="38.08"/>
        <n v="61.92"/>
        <n v="68.66"/>
        <n v="31.34"/>
        <n v="76.7"/>
        <n v="23.3"/>
        <n v="91.01"/>
        <n v="8.99"/>
        <n v="60.12"/>
        <n v="39.880000000000003"/>
        <n v="66.36"/>
        <n v="33.64"/>
        <n v="80.58"/>
        <n v="19.420000000000002"/>
        <n v="37.92"/>
        <n v="59.11"/>
        <n v="2.97"/>
        <n v="18.149999999999999"/>
        <n v="81.849999999999994"/>
        <n v="19.59"/>
        <n v="79.06"/>
        <n v="1.35"/>
        <n v="25.16"/>
        <n v="71.86"/>
        <n v="2.98"/>
        <n v="27.12"/>
        <n v="69.89"/>
        <n v="2.99"/>
        <n v="85.36"/>
        <n v="14.64"/>
        <n v="33.020000000000003"/>
        <n v="66.98"/>
        <n v="73.61"/>
        <n v="26.39"/>
        <n v="28.39"/>
        <n v="68.239999999999995"/>
        <n v="3.37"/>
        <n v="35.229999999999997"/>
        <n v="60.86"/>
        <n v="3.92"/>
        <n v="35.83"/>
        <n v="59.14"/>
        <n v="5.0199999999999996"/>
        <n v="54.53"/>
        <n v="41.33"/>
        <n v="4.1500000000000004"/>
        <n v="56.76"/>
        <n v="37.4"/>
        <n v="5.83"/>
        <n v="59.07"/>
        <n v="36.65"/>
        <n v="4.28"/>
        <n v="74.97"/>
        <n v="25.03"/>
        <n v="58.72"/>
        <n v="38.18"/>
        <n v="3.1"/>
        <n v="54.2"/>
        <n v="40.380000000000003"/>
        <n v="5.41"/>
        <n v="45.54"/>
        <n v="51.27"/>
        <n v="3.18"/>
        <n v="60.22"/>
        <n v="34.82"/>
        <n v="4.96"/>
        <n v="64.03"/>
        <n v="35.97"/>
        <n v="52.82"/>
        <n v="47.18"/>
        <n v="48.7"/>
        <n v="45.59"/>
        <n v="5.71"/>
        <n v="57.63"/>
        <n v="36.909999999999997"/>
        <n v="5.46"/>
        <n v="56.1"/>
        <n v="38.36"/>
        <n v="5.54"/>
        <n v="43.15"/>
        <n v="56.85"/>
        <n v="63.68"/>
        <n v="30.44"/>
        <n v="5.88"/>
        <n v="62.06"/>
        <n v="37.94"/>
        <n v="56.22"/>
        <n v="38.79"/>
        <n v="4.99"/>
        <n v="62.45"/>
        <n v="37.549999999999997"/>
        <n v="38.82"/>
        <n v="61.18"/>
        <n v="55.58"/>
        <n v="44.42"/>
        <n v="55.57"/>
        <n v="44.43"/>
        <n v="63.04"/>
        <n v="33.909999999999997"/>
        <n v="3.05"/>
        <n v="36.659999999999997"/>
        <n v="59.16"/>
        <n v="4.1900000000000004"/>
        <n v="34.03"/>
        <n v="65.97"/>
        <n v="52.86"/>
        <n v="47.14"/>
        <n v="41.64"/>
        <n v="55.35"/>
        <n v="3.01"/>
        <n v="60.19"/>
        <n v="36.9"/>
        <n v="2.92"/>
        <n v="53.21"/>
        <n v="43.1"/>
        <n v="3.69"/>
        <n v="54.09"/>
        <n v="45.91"/>
        <n v="66.709999999999994"/>
        <n v="33.29"/>
        <n v="38.950000000000003"/>
        <n v="61.05"/>
        <n v="62.14"/>
        <n v="37.86"/>
        <n v="36.229999999999997"/>
        <n v="63.77"/>
        <n v="75.319999999999993"/>
        <n v="24.68"/>
        <n v="74.44"/>
        <n v="25.56"/>
        <n v="64.069999999999993"/>
        <n v="32.42"/>
        <n v="3.51"/>
        <n v="57.44"/>
        <n v="38.47"/>
        <n v="4.09"/>
        <n v="63.38"/>
        <n v="36.619999999999997"/>
        <n v="35.08"/>
        <n v="64.92"/>
        <n v="44.62"/>
        <n v="55.38"/>
        <n v="62.41"/>
        <n v="37.590000000000003"/>
        <n v="60.43"/>
        <n v="39.57"/>
        <n v="57.81"/>
        <n v="42.19"/>
        <n v="59.75"/>
        <n v="35.630000000000003"/>
        <n v="4.62"/>
        <n v="72.88"/>
        <n v="45.16"/>
        <n v="54.84"/>
        <n v="82.6"/>
        <n v="17.399999999999999"/>
        <n v="53.23"/>
        <n v="46.77"/>
        <n v="60.5"/>
        <n v="39.5"/>
        <n v="39.49"/>
        <n v="60.51"/>
        <n v="44.35"/>
        <n v="55.65"/>
        <n v="49.88"/>
        <n v="50.12"/>
        <n v="32.869999999999997"/>
        <n v="52.12"/>
        <n v="15"/>
        <n v="53.95"/>
        <n v="46.05"/>
        <n v="41.76"/>
        <n v="32.31"/>
        <n v="25.93"/>
        <n v="74.569999999999993"/>
        <n v="25.43"/>
        <n v="73.45"/>
        <n v="26.55"/>
        <n v="70.790000000000006"/>
        <n v="29.21"/>
        <n v="70.08"/>
        <n v="29.92"/>
        <n v="75.08"/>
        <n v="24.92"/>
        <n v="75.42"/>
        <n v="24.58"/>
        <n v="75.28"/>
        <n v="24.72"/>
        <n v="74.38"/>
        <n v="25.62"/>
        <n v="73.94"/>
        <n v="26.06"/>
        <n v="80.239999999999995"/>
        <n v="19.760000000000002"/>
        <n v="76.540000000000006"/>
        <n v="23.46"/>
        <n v="74.3"/>
        <n v="25.7"/>
        <n v="74.69"/>
        <n v="25.31"/>
        <n v="79.83"/>
        <n v="20.170000000000002"/>
        <n v="83.19"/>
        <n v="16.809999999999999"/>
        <n v="76.64"/>
        <n v="74.010000000000005"/>
        <n v="25.99"/>
        <n v="73.16"/>
        <n v="26.84"/>
        <n v="75.790000000000006"/>
        <n v="24.21"/>
        <n v="75.22"/>
        <n v="24.78"/>
        <n v="56.77"/>
        <n v="43.23"/>
        <n v="78.87"/>
        <n v="21.13"/>
        <n v="81.709999999999994"/>
        <n v="18.29"/>
        <n v="70.27"/>
        <n v="29.73"/>
        <n v="77.040000000000006"/>
        <n v="22.96"/>
        <n v="69.849999999999994"/>
        <n v="30.15"/>
        <n v="72.040000000000006"/>
        <n v="27.96"/>
        <n v="72.959999999999994"/>
        <n v="27.04"/>
        <n v="76.12"/>
        <n v="23.88"/>
        <n v="77.41"/>
        <n v="22.59"/>
        <n v="77.02"/>
        <n v="22.98"/>
        <n v="58.19"/>
        <n v="41.81"/>
        <n v="77.7"/>
        <n v="22.3"/>
        <n v="69.34"/>
        <n v="30.66"/>
        <n v="70.5"/>
        <n v="29.5"/>
        <n v="73.540000000000006"/>
        <n v="26.46"/>
        <n v="71.55"/>
        <n v="28.45"/>
        <n v="75.13"/>
        <n v="24.87"/>
        <n v="54.46"/>
        <n v="72.48"/>
        <n v="27.52"/>
        <n v="73.66"/>
        <n v="26.34"/>
        <n v="72.2"/>
        <n v="27.8"/>
        <n v="74.58"/>
        <n v="25.42"/>
        <n v="70.95"/>
        <n v="29.05"/>
        <n v="68.61"/>
        <n v="31.39"/>
        <n v="75.06"/>
        <n v="24.94"/>
        <n v="66.069999999999993"/>
        <n v="33.93"/>
        <n v="68.53"/>
        <n v="31.47"/>
        <n v="74.31"/>
        <n v="25.69"/>
        <n v="78.83"/>
        <n v="21.17"/>
        <n v="76.2"/>
        <n v="23.8"/>
        <n v="72.34"/>
        <n v="27.66"/>
        <n v="73.31"/>
        <n v="26.69"/>
        <n v="86.6"/>
        <n v="13.4"/>
        <n v="81.91"/>
        <n v="18.09"/>
        <n v="81.84"/>
        <n v="18.16"/>
        <n v="85.58"/>
        <n v="14.42"/>
        <n v="68.06"/>
        <n v="31.94"/>
        <n v="74.819999999999993"/>
        <n v="25.18"/>
        <n v="71.72"/>
        <n v="28.28"/>
        <n v="73.819999999999993"/>
        <n v="26.18"/>
        <n v="77.05"/>
        <n v="22.95"/>
        <n v="76.56"/>
        <n v="23.44"/>
        <n v="77.260000000000005"/>
        <n v="22.74"/>
        <n v="73.56"/>
        <n v="26.44"/>
        <n v="84.62"/>
        <n v="15.38"/>
        <n v="80.34"/>
        <n v="19.66"/>
        <n v="56.2"/>
        <n v="43.8"/>
        <n v="81.819999999999993"/>
        <n v="18.18"/>
        <n v="71.88"/>
        <n v="28.12"/>
        <n v="81.09"/>
        <n v="18.91"/>
        <n v="80.69"/>
        <n v="19.309999999999999"/>
        <n v="62.61"/>
        <n v="37.39"/>
        <n v="83.11"/>
        <n v="16.89"/>
        <n v="81.13"/>
        <n v="18.87"/>
        <n v="82.77"/>
        <n v="17.23"/>
        <n v="77.319999999999993"/>
        <n v="22.68"/>
        <n v="77.38"/>
        <n v="22.62"/>
        <n v="79.47"/>
        <n v="20.53"/>
        <n v="71.83"/>
        <n v="28.17"/>
        <n v="76.31"/>
        <n v="23.69"/>
        <n v="73.98"/>
        <n v="26.02"/>
        <n v="76.150000000000006"/>
        <n v="23.85"/>
        <n v="76.989999999999995"/>
        <n v="23.01"/>
        <n v="75.16"/>
        <n v="24.84"/>
        <n v="78.349999999999994"/>
        <n v="21.65"/>
        <n v="72.92"/>
        <n v="27.08"/>
        <n v="73.87"/>
        <n v="26.13"/>
        <n v="82.07"/>
        <n v="17.93"/>
        <n v="71.03"/>
        <n v="28.97"/>
        <n v="85.48"/>
        <n v="14.52"/>
        <n v="86.52"/>
        <n v="13.48"/>
        <n v="72.599999999999994"/>
        <n v="27.4"/>
        <n v="89.51"/>
        <n v="10.49"/>
        <n v="59.46"/>
        <n v="40.54"/>
        <n v="86.79"/>
        <n v="13.21"/>
        <n v="75.510000000000005"/>
        <n v="24.49"/>
        <n v="57.52"/>
        <n v="42.48"/>
        <n v="52.35"/>
        <n v="47.65"/>
        <n v="62.9"/>
        <n v="37.1"/>
        <n v="60.54"/>
        <n v="39.46"/>
        <n v="67.56"/>
        <n v="32.44"/>
        <n v="52.33"/>
        <n v="47.67"/>
        <n v="50.91"/>
        <n v="49.09"/>
        <n v="41.01"/>
        <n v="58.99"/>
        <n v="57.86"/>
        <n v="42.14"/>
        <n v="52.55"/>
        <n v="47.45"/>
        <n v="57.75"/>
        <n v="42.25"/>
        <n v="80.45"/>
        <n v="19.55"/>
        <n v="65.41"/>
        <n v="34.590000000000003"/>
        <n v="79.150000000000006"/>
        <n v="20.85"/>
        <n v="54.11"/>
        <n v="45.89"/>
        <n v="77.37"/>
        <n v="22.63"/>
        <n v="44.47"/>
        <n v="55.53"/>
        <n v="51.92"/>
        <n v="48.08"/>
        <n v="50.96"/>
        <n v="49.04"/>
        <n v="73.06"/>
        <n v="26.94"/>
        <n v="51.26"/>
        <n v="48.74"/>
        <n v="25.77"/>
        <n v="74.23"/>
        <n v="83.27"/>
        <n v="16.73"/>
        <n v="67.8"/>
        <n v="32.200000000000003"/>
        <n v="68.540000000000006"/>
        <n v="31.46"/>
        <n v="54.14"/>
        <n v="45.86"/>
        <n v="55.46"/>
        <n v="44.54"/>
        <n v="64.16"/>
        <n v="35.840000000000003"/>
        <n v="72.069999999999993"/>
        <n v="27.93"/>
        <n v="45.68"/>
        <n v="54.32"/>
        <n v="50.61"/>
        <n v="49.39"/>
        <n v="63.64"/>
        <n v="36.36"/>
        <n v="67.290000000000006"/>
        <n v="32.71"/>
        <n v="67.81"/>
        <n v="32.19"/>
      </sharedItems>
    </cacheField>
    <cacheField name="registered voters" numFmtId="0">
      <sharedItems containsSemiMixedTypes="0" containsString="0" containsNumber="1" containsInteger="1" minValue="653" maxValue="3909131"/>
    </cacheField>
    <cacheField name="ballots cast" numFmtId="0">
      <sharedItems containsSemiMixedTypes="0" containsString="0" containsNumber="1" containsInteger="1" minValue="571" maxValue="3295189"/>
    </cacheField>
    <cacheField name="num Area total" numFmtId="0">
      <sharedItems containsSemiMixedTypes="0" containsString="0" containsNumber="1" containsInteger="1" minValue="1" maxValue="64"/>
    </cacheField>
    <cacheField name="num Area rptg" numFmtId="0">
      <sharedItems containsSemiMixedTypes="0" containsString="0" containsNumber="1" containsInteger="1" minValue="1" maxValue="64"/>
    </cacheField>
    <cacheField name="over votes" numFmtId="0">
      <sharedItems containsSemiMixedTypes="0" containsString="0" containsNumber="1" containsInteger="1" minValue="0" maxValue="0"/>
    </cacheField>
    <cacheField name="under votes" numFmtId="0">
      <sharedItems containsSemiMixedTypes="0" containsString="0" containsNumber="1" containsInteger="1" minValue="0" maxValue="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80">
  <r>
    <x v="0"/>
    <x v="0"/>
    <s v="DEM"/>
    <n v="1804352"/>
    <x v="0"/>
    <n v="3909131"/>
    <n v="3295189"/>
    <n v="64"/>
    <n v="64"/>
    <n v="0"/>
    <n v="0"/>
  </r>
  <r>
    <x v="0"/>
    <x v="1"/>
    <s v="REP"/>
    <n v="1364607"/>
    <x v="1"/>
    <n v="3909131"/>
    <n v="3295189"/>
    <n v="64"/>
    <n v="64"/>
    <n v="0"/>
    <n v="0"/>
  </r>
  <r>
    <x v="0"/>
    <x v="2"/>
    <s v="ACN"/>
    <n v="5061"/>
    <x v="2"/>
    <n v="3909131"/>
    <n v="3295189"/>
    <n v="64"/>
    <n v="64"/>
    <n v="0"/>
    <n v="0"/>
  </r>
  <r>
    <x v="0"/>
    <x v="3"/>
    <s v="UNI"/>
    <n v="2730"/>
    <x v="3"/>
    <n v="3909131"/>
    <n v="3295189"/>
    <n v="64"/>
    <n v="64"/>
    <n v="0"/>
    <n v="0"/>
  </r>
  <r>
    <x v="0"/>
    <x v="4"/>
    <s v="GRN"/>
    <n v="8986"/>
    <x v="4"/>
    <n v="3909131"/>
    <n v="3295189"/>
    <n v="64"/>
    <n v="64"/>
    <n v="0"/>
    <n v="0"/>
  </r>
  <r>
    <x v="0"/>
    <x v="5"/>
    <s v="AVP"/>
    <n v="355"/>
    <x v="5"/>
    <n v="3909131"/>
    <n v="3295189"/>
    <n v="64"/>
    <n v="64"/>
    <n v="0"/>
    <n v="0"/>
  </r>
  <r>
    <x v="0"/>
    <x v="6"/>
    <s v="LBR"/>
    <n v="52460"/>
    <x v="6"/>
    <n v="3909131"/>
    <n v="3295189"/>
    <n v="64"/>
    <n v="64"/>
    <n v="0"/>
    <n v="0"/>
  </r>
  <r>
    <x v="0"/>
    <x v="7"/>
    <s v="ASP"/>
    <n v="2515"/>
    <x v="3"/>
    <n v="3909131"/>
    <n v="3295189"/>
    <n v="64"/>
    <n v="64"/>
    <n v="0"/>
    <n v="0"/>
  </r>
  <r>
    <x v="0"/>
    <x v="8"/>
    <s v="UAF"/>
    <n v="2011"/>
    <x v="7"/>
    <n v="3909131"/>
    <n v="3295189"/>
    <n v="64"/>
    <n v="64"/>
    <n v="0"/>
    <n v="0"/>
  </r>
  <r>
    <x v="0"/>
    <x v="9"/>
    <s v="PRO"/>
    <n v="568"/>
    <x v="8"/>
    <n v="3909131"/>
    <n v="3295189"/>
    <n v="64"/>
    <n v="64"/>
    <n v="0"/>
    <n v="0"/>
  </r>
  <r>
    <x v="0"/>
    <x v="10"/>
    <s v="ALL"/>
    <n v="636"/>
    <x v="8"/>
    <n v="3909131"/>
    <n v="3295189"/>
    <n v="64"/>
    <n v="64"/>
    <n v="0"/>
    <n v="0"/>
  </r>
  <r>
    <x v="0"/>
    <x v="11"/>
    <s v="PRG"/>
    <n v="379"/>
    <x v="5"/>
    <n v="3909131"/>
    <n v="3295189"/>
    <n v="64"/>
    <n v="64"/>
    <n v="0"/>
    <n v="0"/>
  </r>
  <r>
    <x v="0"/>
    <x v="12"/>
    <s v="UAF"/>
    <n v="495"/>
    <x v="8"/>
    <n v="3909131"/>
    <n v="3295189"/>
    <n v="64"/>
    <n v="64"/>
    <n v="0"/>
    <n v="0"/>
  </r>
  <r>
    <x v="0"/>
    <x v="13"/>
    <s v="SWP"/>
    <n v="354"/>
    <x v="5"/>
    <n v="3909131"/>
    <n v="3295189"/>
    <n v="64"/>
    <n v="64"/>
    <n v="0"/>
    <n v="0"/>
  </r>
  <r>
    <x v="0"/>
    <x v="14"/>
    <s v="SEP"/>
    <n v="196"/>
    <x v="5"/>
    <n v="3909131"/>
    <n v="3295189"/>
    <n v="64"/>
    <n v="64"/>
    <n v="0"/>
    <n v="0"/>
  </r>
  <r>
    <x v="0"/>
    <x v="15"/>
    <s v="IAP"/>
    <n v="762"/>
    <x v="8"/>
    <n v="3909131"/>
    <n v="3295189"/>
    <n v="64"/>
    <n v="64"/>
    <n v="0"/>
    <n v="0"/>
  </r>
  <r>
    <x v="0"/>
    <x v="16"/>
    <s v="SAL"/>
    <n v="1035"/>
    <x v="9"/>
    <n v="3909131"/>
    <n v="3295189"/>
    <n v="64"/>
    <n v="64"/>
    <n v="0"/>
    <n v="0"/>
  </r>
  <r>
    <x v="0"/>
    <x v="17"/>
    <s v="UAF"/>
    <n v="614"/>
    <x v="8"/>
    <n v="3909131"/>
    <n v="3295189"/>
    <n v="64"/>
    <n v="64"/>
    <n v="0"/>
    <n v="0"/>
  </r>
  <r>
    <x v="0"/>
    <x v="18"/>
    <s v="UAF"/>
    <n v="572"/>
    <x v="8"/>
    <n v="3909131"/>
    <n v="3295189"/>
    <n v="64"/>
    <n v="64"/>
    <n v="0"/>
    <n v="0"/>
  </r>
  <r>
    <x v="0"/>
    <x v="19"/>
    <s v="UAF"/>
    <n v="175"/>
    <x v="5"/>
    <n v="3909131"/>
    <n v="3295189"/>
    <n v="64"/>
    <n v="64"/>
    <n v="0"/>
    <n v="0"/>
  </r>
  <r>
    <x v="0"/>
    <x v="20"/>
    <s v="UAF"/>
    <n v="8089"/>
    <x v="10"/>
    <n v="3909131"/>
    <n v="3295189"/>
    <n v="64"/>
    <n v="64"/>
    <n v="0"/>
    <n v="0"/>
  </r>
  <r>
    <x v="1"/>
    <x v="21"/>
    <s v="DEM"/>
    <n v="1731114"/>
    <x v="11"/>
    <n v="3909131"/>
    <n v="3295189"/>
    <n v="64"/>
    <n v="64"/>
    <n v="0"/>
    <n v="0"/>
  </r>
  <r>
    <x v="1"/>
    <x v="22"/>
    <s v="REP"/>
    <n v="1429492"/>
    <x v="12"/>
    <n v="3909131"/>
    <n v="3295189"/>
    <n v="64"/>
    <n v="64"/>
    <n v="0"/>
    <n v="0"/>
  </r>
  <r>
    <x v="1"/>
    <x v="23"/>
    <s v="AVP"/>
    <n v="9820"/>
    <x v="13"/>
    <n v="3909131"/>
    <n v="3295189"/>
    <n v="64"/>
    <n v="64"/>
    <n v="0"/>
    <n v="0"/>
  </r>
  <r>
    <x v="1"/>
    <x v="24"/>
    <s v="UNI"/>
    <n v="8971"/>
    <x v="4"/>
    <n v="3909131"/>
    <n v="3295189"/>
    <n v="64"/>
    <n v="64"/>
    <n v="0"/>
    <n v="0"/>
  </r>
  <r>
    <x v="1"/>
    <x v="25"/>
    <s v="LBR"/>
    <n v="56262"/>
    <x v="14"/>
    <n v="3909131"/>
    <n v="3295189"/>
    <n v="64"/>
    <n v="64"/>
    <n v="0"/>
    <n v="0"/>
  </r>
  <r>
    <x v="2"/>
    <x v="26"/>
    <s v="REP"/>
    <n v="105955"/>
    <x v="15"/>
    <n v="1301837"/>
    <n v="1134572"/>
    <n v="3"/>
    <n v="3"/>
    <n v="0"/>
    <n v="0"/>
  </r>
  <r>
    <x v="2"/>
    <x v="27"/>
    <s v="DEM"/>
    <n v="331621"/>
    <x v="16"/>
    <n v="1301837"/>
    <n v="1134572"/>
    <n v="3"/>
    <n v="3"/>
    <n v="0"/>
    <n v="0"/>
  </r>
  <r>
    <x v="2"/>
    <x v="28"/>
    <s v="UNI"/>
    <n v="2524"/>
    <x v="17"/>
    <n v="1301837"/>
    <n v="1134572"/>
    <n v="3"/>
    <n v="3"/>
    <n v="0"/>
    <n v="0"/>
  </r>
  <r>
    <x v="2"/>
    <x v="29"/>
    <s v="AVP"/>
    <n v="1441"/>
    <x v="18"/>
    <n v="1301837"/>
    <n v="1134572"/>
    <n v="3"/>
    <n v="3"/>
    <n v="0"/>
    <n v="0"/>
  </r>
  <r>
    <x v="2"/>
    <x v="30"/>
    <s v="LBR"/>
    <n v="8749"/>
    <x v="19"/>
    <n v="1301837"/>
    <n v="1134572"/>
    <n v="3"/>
    <n v="3"/>
    <n v="0"/>
    <n v="0"/>
  </r>
  <r>
    <x v="3"/>
    <x v="31"/>
    <s v="DEM"/>
    <n v="316925"/>
    <x v="20"/>
    <n v="1078872"/>
    <n v="946017"/>
    <n v="10"/>
    <n v="10"/>
    <n v="0"/>
    <n v="0"/>
  </r>
  <r>
    <x v="3"/>
    <x v="32"/>
    <s v="REP"/>
    <n v="182547"/>
    <x v="21"/>
    <n v="1078872"/>
    <n v="946017"/>
    <n v="10"/>
    <n v="10"/>
    <n v="0"/>
    <n v="0"/>
  </r>
  <r>
    <x v="3"/>
    <x v="33"/>
    <s v="LBR"/>
    <n v="13657"/>
    <x v="22"/>
    <n v="1078872"/>
    <n v="946017"/>
    <n v="10"/>
    <n v="10"/>
    <n v="0"/>
    <n v="0"/>
  </r>
  <r>
    <x v="3"/>
    <x v="34"/>
    <s v="UNI"/>
    <n v="2534"/>
    <x v="23"/>
    <n v="1078872"/>
    <n v="946017"/>
    <n v="10"/>
    <n v="10"/>
    <n v="0"/>
    <n v="0"/>
  </r>
  <r>
    <x v="4"/>
    <x v="35"/>
    <s v="REP"/>
    <n v="220634"/>
    <x v="24"/>
    <n v="554488"/>
    <n v="448516"/>
    <n v="29"/>
    <n v="29"/>
    <n v="0"/>
    <n v="0"/>
  </r>
  <r>
    <x v="4"/>
    <x v="36"/>
    <s v="DEM"/>
    <n v="194122"/>
    <x v="25"/>
    <n v="554488"/>
    <n v="448516"/>
    <n v="29"/>
    <n v="29"/>
    <n v="0"/>
    <n v="0"/>
  </r>
  <r>
    <x v="4"/>
    <x v="37"/>
    <s v="LBR"/>
    <n v="10298"/>
    <x v="26"/>
    <n v="554488"/>
    <n v="448516"/>
    <n v="29"/>
    <n v="29"/>
    <n v="0"/>
    <n v="0"/>
  </r>
  <r>
    <x v="4"/>
    <x v="38"/>
    <s v="UNI"/>
    <n v="4265"/>
    <x v="27"/>
    <n v="554488"/>
    <n v="448516"/>
    <n v="29"/>
    <n v="29"/>
    <n v="0"/>
    <n v="0"/>
  </r>
  <r>
    <x v="5"/>
    <x v="39"/>
    <s v="DEM"/>
    <n v="173945"/>
    <x v="28"/>
    <n v="1518884"/>
    <n v="1299112"/>
    <n v="22"/>
    <n v="22"/>
    <n v="0"/>
    <n v="0"/>
  </r>
  <r>
    <x v="5"/>
    <x v="40"/>
    <s v="REP"/>
    <n v="285606"/>
    <x v="29"/>
    <n v="1518884"/>
    <n v="1299112"/>
    <n v="22"/>
    <n v="22"/>
    <n v="0"/>
    <n v="0"/>
  </r>
  <r>
    <x v="5"/>
    <x v="41"/>
    <s v="LBR"/>
    <n v="11026"/>
    <x v="30"/>
    <n v="1518884"/>
    <n v="1299112"/>
    <n v="22"/>
    <n v="22"/>
    <n v="0"/>
    <n v="0"/>
  </r>
  <r>
    <x v="5"/>
    <x v="42"/>
    <s v="UNI"/>
    <n v="4530"/>
    <x v="31"/>
    <n v="1518884"/>
    <n v="1299112"/>
    <n v="22"/>
    <n v="22"/>
    <n v="0"/>
    <n v="0"/>
  </r>
  <r>
    <x v="6"/>
    <x v="43"/>
    <s v="REP"/>
    <n v="249013"/>
    <x v="32"/>
    <n v="577166"/>
    <n v="452940"/>
    <n v="5"/>
    <n v="5"/>
    <n v="0"/>
    <n v="0"/>
  </r>
  <r>
    <x v="6"/>
    <x v="44"/>
    <s v="DEM"/>
    <n v="161600"/>
    <x v="33"/>
    <n v="577166"/>
    <n v="452940"/>
    <n v="5"/>
    <n v="5"/>
    <n v="0"/>
    <n v="0"/>
  </r>
  <r>
    <x v="6"/>
    <x v="45"/>
    <s v="LBR"/>
    <n v="14777"/>
    <x v="34"/>
    <n v="577166"/>
    <n v="452940"/>
    <n v="5"/>
    <n v="5"/>
    <n v="0"/>
    <n v="0"/>
  </r>
  <r>
    <x v="6"/>
    <x v="46"/>
    <s v="UNI"/>
    <n v="3309"/>
    <x v="35"/>
    <n v="577166"/>
    <n v="452940"/>
    <n v="5"/>
    <n v="5"/>
    <n v="0"/>
    <n v="0"/>
  </r>
  <r>
    <x v="6"/>
    <x v="47"/>
    <s v="UAF"/>
    <n v="3708"/>
    <x v="36"/>
    <n v="577166"/>
    <n v="452940"/>
    <n v="5"/>
    <n v="5"/>
    <n v="0"/>
    <n v="0"/>
  </r>
  <r>
    <x v="7"/>
    <x v="48"/>
    <s v="REP"/>
    <n v="175192"/>
    <x v="37"/>
    <n v="955130"/>
    <n v="827944"/>
    <n v="3"/>
    <n v="3"/>
    <n v="0"/>
    <n v="0"/>
  </r>
  <r>
    <x v="7"/>
    <x v="49"/>
    <s v="DEM"/>
    <n v="250314"/>
    <x v="38"/>
    <n v="955130"/>
    <n v="827944"/>
    <n v="3"/>
    <n v="3"/>
    <n v="0"/>
    <n v="0"/>
  </r>
  <r>
    <x v="7"/>
    <x v="50"/>
    <s v="UNI"/>
    <n v="3884"/>
    <x v="39"/>
    <n v="955130"/>
    <n v="827944"/>
    <n v="3"/>
    <n v="3"/>
    <n v="0"/>
    <n v="0"/>
  </r>
  <r>
    <x v="7"/>
    <x v="51"/>
    <s v="LBR"/>
    <n v="9083"/>
    <x v="40"/>
    <n v="955130"/>
    <n v="827944"/>
    <n v="3"/>
    <n v="3"/>
    <n v="0"/>
    <n v="0"/>
  </r>
  <r>
    <x v="8"/>
    <x v="52"/>
    <s v="REP"/>
    <n v="159301"/>
    <x v="41"/>
    <n v="701585"/>
    <n v="621265"/>
    <n v="2"/>
    <n v="2"/>
    <n v="0"/>
    <n v="0"/>
  </r>
  <r>
    <x v="8"/>
    <x v="53"/>
    <s v="DEM"/>
    <n v="250525"/>
    <x v="42"/>
    <n v="701585"/>
    <n v="621265"/>
    <n v="2"/>
    <n v="2"/>
    <n v="0"/>
    <n v="0"/>
  </r>
  <r>
    <x v="8"/>
    <x v="54"/>
    <s v="UNI"/>
    <n v="2355"/>
    <x v="17"/>
    <n v="701585"/>
    <n v="621265"/>
    <n v="2"/>
    <n v="2"/>
    <n v="0"/>
    <n v="0"/>
  </r>
  <r>
    <x v="8"/>
    <x v="55"/>
    <s v="LBR"/>
    <n v="11510"/>
    <x v="43"/>
    <n v="701585"/>
    <n v="621265"/>
    <n v="2"/>
    <n v="2"/>
    <n v="0"/>
    <n v="0"/>
  </r>
  <r>
    <x v="9"/>
    <x v="56"/>
    <s v="REP"/>
    <n v="104204"/>
    <x v="44"/>
    <n v="1301837"/>
    <n v="1134572"/>
    <n v="3"/>
    <n v="3"/>
    <n v="0"/>
    <n v="0"/>
  </r>
  <r>
    <x v="9"/>
    <x v="57"/>
    <s v="DEM"/>
    <n v="326818"/>
    <x v="45"/>
    <n v="1301837"/>
    <n v="1134572"/>
    <n v="3"/>
    <n v="3"/>
    <n v="0"/>
    <n v="0"/>
  </r>
  <r>
    <x v="9"/>
    <x v="58"/>
    <s v="AVP"/>
    <n v="2405"/>
    <x v="46"/>
    <n v="1301837"/>
    <n v="1134572"/>
    <n v="3"/>
    <n v="3"/>
    <n v="0"/>
    <n v="0"/>
  </r>
  <r>
    <x v="9"/>
    <x v="59"/>
    <s v="LBR"/>
    <n v="12707"/>
    <x v="47"/>
    <n v="1301837"/>
    <n v="1134572"/>
    <n v="3"/>
    <n v="3"/>
    <n v="0"/>
    <n v="0"/>
  </r>
  <r>
    <x v="10"/>
    <x v="60"/>
    <s v="DEM"/>
    <n v="187326"/>
    <x v="48"/>
    <n v="554488"/>
    <n v="448516"/>
    <n v="29"/>
    <n v="29"/>
    <n v="0"/>
    <n v="0"/>
  </r>
  <r>
    <x v="10"/>
    <x v="61"/>
    <s v="REP"/>
    <n v="228586"/>
    <x v="49"/>
    <n v="554488"/>
    <n v="448516"/>
    <n v="29"/>
    <n v="29"/>
    <n v="0"/>
    <n v="0"/>
  </r>
  <r>
    <x v="11"/>
    <x v="62"/>
    <s v="DEM"/>
    <n v="258069"/>
    <x v="50"/>
    <n v="701585"/>
    <n v="621265"/>
    <n v="2"/>
    <n v="2"/>
    <n v="0"/>
    <n v="0"/>
  </r>
  <r>
    <x v="11"/>
    <x v="63"/>
    <s v="REP"/>
    <n v="156890"/>
    <x v="51"/>
    <n v="701585"/>
    <n v="621265"/>
    <n v="2"/>
    <n v="2"/>
    <n v="0"/>
    <n v="0"/>
  </r>
  <r>
    <x v="12"/>
    <x v="64"/>
    <s v="DEM"/>
    <n v="297440"/>
    <x v="52"/>
    <n v="1078872"/>
    <n v="946017"/>
    <n v="10"/>
    <n v="10"/>
    <n v="0"/>
    <n v="0"/>
  </r>
  <r>
    <x v="12"/>
    <x v="65"/>
    <s v="REP"/>
    <n v="181404"/>
    <x v="53"/>
    <n v="1078872"/>
    <n v="946017"/>
    <n v="10"/>
    <n v="10"/>
    <n v="0"/>
    <n v="0"/>
  </r>
  <r>
    <x v="12"/>
    <x v="66"/>
    <s v="LBR"/>
    <n v="20293"/>
    <x v="54"/>
    <n v="1078872"/>
    <n v="946017"/>
    <n v="10"/>
    <n v="10"/>
    <n v="0"/>
    <n v="0"/>
  </r>
  <r>
    <x v="13"/>
    <x v="67"/>
    <s v="REP"/>
    <n v="188145"/>
    <x v="55"/>
    <n v="955130"/>
    <n v="827944"/>
    <n v="3"/>
    <n v="3"/>
    <n v="0"/>
    <n v="0"/>
  </r>
  <r>
    <x v="13"/>
    <x v="68"/>
    <s v="DEM"/>
    <n v="225910"/>
    <x v="56"/>
    <n v="955130"/>
    <n v="827944"/>
    <n v="3"/>
    <n v="3"/>
    <n v="0"/>
    <n v="0"/>
  </r>
  <r>
    <x v="13"/>
    <x v="69"/>
    <s v="UNI"/>
    <n v="9316"/>
    <x v="57"/>
    <n v="955130"/>
    <n v="827944"/>
    <n v="3"/>
    <n v="3"/>
    <n v="0"/>
    <n v="0"/>
  </r>
  <r>
    <x v="14"/>
    <x v="70"/>
    <s v="DEM"/>
    <n v="297965"/>
    <x v="58"/>
    <n v="701585"/>
    <n v="621265"/>
    <n v="2"/>
    <n v="2"/>
    <n v="0"/>
    <n v="0"/>
  </r>
  <r>
    <x v="15"/>
    <x v="71"/>
    <s v="REP"/>
    <n v="73832"/>
    <x v="59"/>
    <n v="257580"/>
    <n v="234272"/>
    <n v="1"/>
    <n v="1"/>
    <n v="0"/>
    <n v="0"/>
  </r>
  <r>
    <x v="15"/>
    <x v="72"/>
    <s v="DEM"/>
    <n v="41526"/>
    <x v="60"/>
    <n v="257580"/>
    <n v="234272"/>
    <n v="1"/>
    <n v="1"/>
    <n v="0"/>
    <n v="0"/>
  </r>
  <r>
    <x v="15"/>
    <x v="73"/>
    <s v="LBR"/>
    <n v="3208"/>
    <x v="61"/>
    <n v="257580"/>
    <n v="234272"/>
    <n v="1"/>
    <n v="1"/>
    <n v="0"/>
    <n v="0"/>
  </r>
  <r>
    <x v="16"/>
    <x v="74"/>
    <s v="DEM"/>
    <n v="41717"/>
    <x v="62"/>
    <n v="110570"/>
    <n v="89406"/>
    <n v="7"/>
    <n v="7"/>
    <n v="0"/>
    <n v="0"/>
  </r>
  <r>
    <x v="16"/>
    <x v="75"/>
    <s v="REP"/>
    <n v="42701"/>
    <x v="63"/>
    <n v="110570"/>
    <n v="89406"/>
    <n v="7"/>
    <n v="7"/>
    <n v="0"/>
    <n v="0"/>
  </r>
  <r>
    <x v="17"/>
    <x v="76"/>
    <s v="REP"/>
    <n v="47463"/>
    <x v="64"/>
    <n v="493740"/>
    <n v="383204"/>
    <n v="1"/>
    <n v="1"/>
    <n v="0"/>
    <n v="0"/>
  </r>
  <r>
    <x v="17"/>
    <x v="77"/>
    <s v="DEM"/>
    <n v="32114"/>
    <x v="65"/>
    <n v="493740"/>
    <n v="383204"/>
    <n v="1"/>
    <n v="1"/>
    <n v="0"/>
    <n v="0"/>
  </r>
  <r>
    <x v="17"/>
    <x v="78"/>
    <s v="LBR"/>
    <n v="4620"/>
    <x v="66"/>
    <n v="493740"/>
    <n v="383204"/>
    <n v="1"/>
    <n v="1"/>
    <n v="0"/>
    <n v="0"/>
  </r>
  <r>
    <x v="18"/>
    <x v="79"/>
    <s v="REP"/>
    <n v="45808"/>
    <x v="67"/>
    <n v="493740"/>
    <n v="383204"/>
    <n v="1"/>
    <n v="1"/>
    <n v="0"/>
    <n v="0"/>
  </r>
  <r>
    <x v="18"/>
    <x v="80"/>
    <s v="DEM"/>
    <n v="29656"/>
    <x v="68"/>
    <n v="493740"/>
    <n v="383204"/>
    <n v="1"/>
    <n v="1"/>
    <n v="0"/>
    <n v="0"/>
  </r>
  <r>
    <x v="18"/>
    <x v="81"/>
    <s v="LBR"/>
    <n v="3048"/>
    <x v="69"/>
    <n v="493740"/>
    <n v="383204"/>
    <n v="1"/>
    <n v="1"/>
    <n v="0"/>
    <n v="0"/>
  </r>
  <r>
    <x v="19"/>
    <x v="82"/>
    <s v="REP"/>
    <n v="31724"/>
    <x v="70"/>
    <n v="271328"/>
    <n v="226901"/>
    <n v="1"/>
    <n v="1"/>
    <n v="0"/>
    <n v="0"/>
  </r>
  <r>
    <x v="19"/>
    <x v="83"/>
    <s v="DEM"/>
    <n v="63409"/>
    <x v="71"/>
    <n v="271328"/>
    <n v="226901"/>
    <n v="1"/>
    <n v="1"/>
    <n v="0"/>
    <n v="0"/>
  </r>
  <r>
    <x v="20"/>
    <x v="84"/>
    <s v="DEM"/>
    <n v="65226"/>
    <x v="72"/>
    <n v="230721"/>
    <n v="207968"/>
    <n v="1"/>
    <n v="1"/>
    <n v="0"/>
    <n v="0"/>
  </r>
  <r>
    <x v="20"/>
    <x v="85"/>
    <s v="REP"/>
    <n v="30848"/>
    <x v="73"/>
    <n v="230721"/>
    <n v="207968"/>
    <n v="1"/>
    <n v="1"/>
    <n v="0"/>
    <n v="0"/>
  </r>
  <r>
    <x v="21"/>
    <x v="86"/>
    <s v="DEM"/>
    <n v="75261"/>
    <x v="74"/>
    <n v="230721"/>
    <n v="207968"/>
    <n v="1"/>
    <n v="1"/>
    <n v="0"/>
    <n v="0"/>
  </r>
  <r>
    <x v="21"/>
    <x v="87"/>
    <s v="REP"/>
    <n v="15524"/>
    <x v="75"/>
    <n v="230721"/>
    <n v="207968"/>
    <n v="1"/>
    <n v="1"/>
    <n v="0"/>
    <n v="0"/>
  </r>
  <r>
    <x v="22"/>
    <x v="88"/>
    <s v="DEM"/>
    <n v="54694"/>
    <x v="76"/>
    <n v="422719"/>
    <n v="381840"/>
    <n v="1"/>
    <n v="1"/>
    <n v="0"/>
    <n v="0"/>
  </r>
  <r>
    <x v="22"/>
    <x v="89"/>
    <s v="REP"/>
    <n v="37740"/>
    <x v="77"/>
    <n v="422719"/>
    <n v="381840"/>
    <n v="1"/>
    <n v="1"/>
    <n v="0"/>
    <n v="0"/>
  </r>
  <r>
    <x v="23"/>
    <x v="90"/>
    <s v="DEM"/>
    <n v="41438"/>
    <x v="78"/>
    <n v="278866"/>
    <n v="239425"/>
    <n v="1"/>
    <n v="1"/>
    <n v="0"/>
    <n v="0"/>
  </r>
  <r>
    <x v="23"/>
    <x v="91"/>
    <s v="REP"/>
    <n v="23769"/>
    <x v="79"/>
    <n v="278866"/>
    <n v="239425"/>
    <n v="1"/>
    <n v="1"/>
    <n v="0"/>
    <n v="0"/>
  </r>
  <r>
    <x v="24"/>
    <x v="92"/>
    <s v="REP"/>
    <n v="71570"/>
    <x v="80"/>
    <n v="541230"/>
    <n v="443106"/>
    <n v="3"/>
    <n v="3"/>
    <n v="0"/>
    <n v="0"/>
  </r>
  <r>
    <x v="24"/>
    <x v="93"/>
    <s v="DEM"/>
    <n v="58227"/>
    <x v="81"/>
    <n v="541230"/>
    <n v="443106"/>
    <n v="3"/>
    <n v="3"/>
    <n v="0"/>
    <n v="0"/>
  </r>
  <r>
    <x v="25"/>
    <x v="94"/>
    <s v="REP"/>
    <n v="37195"/>
    <x v="82"/>
    <n v="278866"/>
    <n v="239425"/>
    <n v="1"/>
    <n v="1"/>
    <n v="0"/>
    <n v="0"/>
  </r>
  <r>
    <x v="25"/>
    <x v="95"/>
    <s v="DEM"/>
    <n v="35968"/>
    <x v="83"/>
    <n v="278866"/>
    <n v="239425"/>
    <n v="1"/>
    <n v="1"/>
    <n v="0"/>
    <n v="0"/>
  </r>
  <r>
    <x v="26"/>
    <x v="96"/>
    <s v="DEM"/>
    <n v="54275"/>
    <x v="84"/>
    <n v="418684"/>
    <n v="354247"/>
    <n v="1"/>
    <n v="1"/>
    <n v="0"/>
    <n v="0"/>
  </r>
  <r>
    <x v="26"/>
    <x v="97"/>
    <s v="REP"/>
    <n v="32984"/>
    <x v="85"/>
    <n v="418684"/>
    <n v="354247"/>
    <n v="1"/>
    <n v="1"/>
    <n v="0"/>
    <n v="0"/>
  </r>
  <r>
    <x v="26"/>
    <x v="98"/>
    <s v="LBR"/>
    <n v="2366"/>
    <x v="86"/>
    <n v="418684"/>
    <n v="354247"/>
    <n v="1"/>
    <n v="1"/>
    <n v="0"/>
    <n v="0"/>
  </r>
  <r>
    <x v="27"/>
    <x v="99"/>
    <s v="DEM"/>
    <n v="51005"/>
    <x v="87"/>
    <n v="418684"/>
    <n v="354247"/>
    <n v="1"/>
    <n v="1"/>
    <n v="0"/>
    <n v="0"/>
  </r>
  <r>
    <x v="27"/>
    <x v="100"/>
    <s v="REP"/>
    <n v="41222"/>
    <x v="88"/>
    <n v="418684"/>
    <n v="354247"/>
    <n v="1"/>
    <n v="1"/>
    <n v="0"/>
    <n v="0"/>
  </r>
  <r>
    <x v="28"/>
    <x v="101"/>
    <s v="REP"/>
    <n v="31387"/>
    <x v="89"/>
    <n v="418684"/>
    <n v="354247"/>
    <n v="1"/>
    <n v="1"/>
    <n v="0"/>
    <n v="0"/>
  </r>
  <r>
    <x v="28"/>
    <x v="102"/>
    <s v="DEM"/>
    <n v="51028"/>
    <x v="90"/>
    <n v="418684"/>
    <n v="354247"/>
    <n v="1"/>
    <n v="1"/>
    <n v="0"/>
    <n v="0"/>
  </r>
  <r>
    <x v="29"/>
    <x v="103"/>
    <s v="DEM"/>
    <n v="45828"/>
    <x v="91"/>
    <n v="418684"/>
    <n v="354247"/>
    <n v="1"/>
    <n v="1"/>
    <n v="0"/>
    <n v="0"/>
  </r>
  <r>
    <x v="29"/>
    <x v="104"/>
    <s v="LBR"/>
    <n v="20914"/>
    <x v="92"/>
    <n v="418684"/>
    <n v="354247"/>
    <n v="1"/>
    <n v="1"/>
    <n v="0"/>
    <n v="0"/>
  </r>
  <r>
    <x v="30"/>
    <x v="105"/>
    <s v="DEM"/>
    <n v="74288"/>
    <x v="93"/>
    <n v="879118"/>
    <n v="752732"/>
    <n v="2"/>
    <n v="2"/>
    <n v="0"/>
    <n v="0"/>
  </r>
  <r>
    <x v="30"/>
    <x v="106"/>
    <s v="REP"/>
    <n v="22562"/>
    <x v="94"/>
    <n v="879118"/>
    <n v="752732"/>
    <n v="2"/>
    <n v="2"/>
    <n v="0"/>
    <n v="0"/>
  </r>
  <r>
    <x v="31"/>
    <x v="107"/>
    <s v="DEM"/>
    <n v="75702"/>
    <x v="95"/>
    <n v="460434"/>
    <n v="398485"/>
    <n v="1"/>
    <n v="1"/>
    <n v="0"/>
    <n v="0"/>
  </r>
  <r>
    <x v="31"/>
    <x v="108"/>
    <s v="UNI"/>
    <n v="7482"/>
    <x v="96"/>
    <n v="460434"/>
    <n v="398485"/>
    <n v="1"/>
    <n v="1"/>
    <n v="0"/>
    <n v="0"/>
  </r>
  <r>
    <x v="32"/>
    <x v="109"/>
    <s v="REP"/>
    <n v="43970"/>
    <x v="97"/>
    <n v="193510"/>
    <n v="153001"/>
    <n v="16"/>
    <n v="16"/>
    <n v="0"/>
    <n v="0"/>
  </r>
  <r>
    <x v="32"/>
    <x v="110"/>
    <s v="DEM"/>
    <n v="29163"/>
    <x v="98"/>
    <n v="193510"/>
    <n v="153001"/>
    <n v="16"/>
    <n v="16"/>
    <n v="0"/>
    <n v="0"/>
  </r>
  <r>
    <x v="33"/>
    <x v="111"/>
    <s v="DEM"/>
    <n v="22584"/>
    <x v="99"/>
    <n v="883153"/>
    <n v="780325"/>
    <n v="2"/>
    <n v="2"/>
    <n v="0"/>
    <n v="0"/>
  </r>
  <r>
    <x v="33"/>
    <x v="112"/>
    <s v="REP"/>
    <n v="11448"/>
    <x v="100"/>
    <n v="883153"/>
    <n v="780325"/>
    <n v="2"/>
    <n v="2"/>
    <n v="0"/>
    <n v="0"/>
  </r>
  <r>
    <x v="34"/>
    <x v="113"/>
    <s v="DEM"/>
    <n v="45369"/>
    <x v="101"/>
    <n v="460434"/>
    <n v="398485"/>
    <n v="1"/>
    <n v="1"/>
    <n v="0"/>
    <n v="0"/>
  </r>
  <r>
    <x v="34"/>
    <x v="114"/>
    <s v="REP"/>
    <n v="10935"/>
    <x v="102"/>
    <n v="460434"/>
    <n v="398485"/>
    <n v="1"/>
    <n v="1"/>
    <n v="0"/>
    <n v="0"/>
  </r>
  <r>
    <x v="35"/>
    <x v="115"/>
    <s v="REP"/>
    <n v="18008"/>
    <x v="103"/>
    <n v="418684"/>
    <n v="354247"/>
    <n v="1"/>
    <n v="1"/>
    <n v="0"/>
    <n v="0"/>
  </r>
  <r>
    <x v="35"/>
    <x v="116"/>
    <s v="DEM"/>
    <n v="28071"/>
    <x v="104"/>
    <n v="418684"/>
    <n v="354247"/>
    <n v="1"/>
    <n v="1"/>
    <n v="0"/>
    <n v="0"/>
  </r>
  <r>
    <x v="35"/>
    <x v="117"/>
    <s v="LBR"/>
    <n v="1411"/>
    <x v="105"/>
    <n v="418684"/>
    <n v="354247"/>
    <n v="1"/>
    <n v="1"/>
    <n v="0"/>
    <n v="0"/>
  </r>
  <r>
    <x v="36"/>
    <x v="118"/>
    <s v="REP"/>
    <n v="7651"/>
    <x v="106"/>
    <n v="460434"/>
    <n v="398485"/>
    <n v="1"/>
    <n v="1"/>
    <n v="0"/>
    <n v="0"/>
  </r>
  <r>
    <x v="36"/>
    <x v="119"/>
    <s v="DEM"/>
    <n v="34501"/>
    <x v="107"/>
    <n v="460434"/>
    <n v="398485"/>
    <n v="1"/>
    <n v="1"/>
    <n v="0"/>
    <n v="0"/>
  </r>
  <r>
    <x v="37"/>
    <x v="120"/>
    <s v="REP"/>
    <n v="9203"/>
    <x v="108"/>
    <n v="460434"/>
    <n v="398485"/>
    <n v="1"/>
    <n v="1"/>
    <n v="0"/>
    <n v="0"/>
  </r>
  <r>
    <x v="37"/>
    <x v="121"/>
    <s v="DEM"/>
    <n v="37132"/>
    <x v="109"/>
    <n v="460434"/>
    <n v="398485"/>
    <n v="1"/>
    <n v="1"/>
    <n v="0"/>
    <n v="0"/>
  </r>
  <r>
    <x v="37"/>
    <x v="122"/>
    <s v="UNI"/>
    <n v="633"/>
    <x v="110"/>
    <n v="460434"/>
    <n v="398485"/>
    <n v="1"/>
    <n v="1"/>
    <n v="0"/>
    <n v="0"/>
  </r>
  <r>
    <x v="38"/>
    <x v="123"/>
    <s v="REP"/>
    <n v="12711"/>
    <x v="111"/>
    <n v="460434"/>
    <n v="398485"/>
    <n v="1"/>
    <n v="1"/>
    <n v="0"/>
    <n v="0"/>
  </r>
  <r>
    <x v="38"/>
    <x v="124"/>
    <s v="DEM"/>
    <n v="36302"/>
    <x v="112"/>
    <n v="460434"/>
    <n v="398485"/>
    <n v="1"/>
    <n v="1"/>
    <n v="0"/>
    <n v="0"/>
  </r>
  <r>
    <x v="38"/>
    <x v="125"/>
    <s v="LBR"/>
    <n v="1508"/>
    <x v="113"/>
    <n v="460434"/>
    <n v="398485"/>
    <n v="1"/>
    <n v="1"/>
    <n v="0"/>
    <n v="0"/>
  </r>
  <r>
    <x v="39"/>
    <x v="126"/>
    <s v="DEM"/>
    <n v="38938"/>
    <x v="58"/>
    <n v="460434"/>
    <n v="398485"/>
    <n v="1"/>
    <n v="1"/>
    <n v="0"/>
    <n v="0"/>
  </r>
  <r>
    <x v="40"/>
    <x v="127"/>
    <s v="DEM"/>
    <n v="46910"/>
    <x v="58"/>
    <n v="460434"/>
    <n v="398485"/>
    <n v="1"/>
    <n v="1"/>
    <n v="0"/>
    <n v="0"/>
  </r>
  <r>
    <x v="41"/>
    <x v="128"/>
    <s v="REP"/>
    <n v="12438"/>
    <x v="114"/>
    <n v="879118"/>
    <n v="752732"/>
    <n v="2"/>
    <n v="2"/>
    <n v="0"/>
    <n v="0"/>
  </r>
  <r>
    <x v="41"/>
    <x v="129"/>
    <s v="DEM"/>
    <n v="32059"/>
    <x v="115"/>
    <n v="879118"/>
    <n v="752732"/>
    <n v="2"/>
    <n v="2"/>
    <n v="0"/>
    <n v="0"/>
  </r>
  <r>
    <x v="41"/>
    <x v="130"/>
    <s v="LBR"/>
    <n v="1373"/>
    <x v="116"/>
    <n v="879118"/>
    <n v="752732"/>
    <n v="2"/>
    <n v="2"/>
    <n v="0"/>
    <n v="0"/>
  </r>
  <r>
    <x v="42"/>
    <x v="131"/>
    <s v="DEM"/>
    <n v="39269"/>
    <x v="117"/>
    <n v="230721"/>
    <n v="207968"/>
    <n v="1"/>
    <n v="1"/>
    <n v="0"/>
    <n v="0"/>
  </r>
  <r>
    <x v="42"/>
    <x v="132"/>
    <s v="REP"/>
    <n v="6733"/>
    <x v="118"/>
    <n v="230721"/>
    <n v="207968"/>
    <n v="1"/>
    <n v="1"/>
    <n v="0"/>
    <n v="0"/>
  </r>
  <r>
    <x v="43"/>
    <x v="133"/>
    <s v="REP"/>
    <n v="16171"/>
    <x v="119"/>
    <n v="230721"/>
    <n v="207968"/>
    <n v="1"/>
    <n v="1"/>
    <n v="0"/>
    <n v="0"/>
  </r>
  <r>
    <x v="43"/>
    <x v="134"/>
    <s v="DEM"/>
    <n v="32803"/>
    <x v="120"/>
    <n v="230721"/>
    <n v="207968"/>
    <n v="1"/>
    <n v="1"/>
    <n v="0"/>
    <n v="0"/>
  </r>
  <r>
    <x v="44"/>
    <x v="135"/>
    <s v="DEM"/>
    <n v="39674"/>
    <x v="121"/>
    <n v="230721"/>
    <n v="207968"/>
    <n v="1"/>
    <n v="1"/>
    <n v="0"/>
    <n v="0"/>
  </r>
  <r>
    <x v="44"/>
    <x v="136"/>
    <s v="REP"/>
    <n v="14227"/>
    <x v="122"/>
    <n v="230721"/>
    <n v="207968"/>
    <n v="1"/>
    <n v="1"/>
    <n v="0"/>
    <n v="0"/>
  </r>
  <r>
    <x v="45"/>
    <x v="137"/>
    <s v="REP"/>
    <n v="14418"/>
    <x v="123"/>
    <n v="258599"/>
    <n v="230192"/>
    <n v="5"/>
    <n v="5"/>
    <n v="0"/>
    <n v="0"/>
  </r>
  <r>
    <x v="45"/>
    <x v="138"/>
    <s v="DEM"/>
    <n v="34652"/>
    <x v="124"/>
    <n v="258599"/>
    <n v="230192"/>
    <n v="5"/>
    <n v="5"/>
    <n v="0"/>
    <n v="0"/>
  </r>
  <r>
    <x v="45"/>
    <x v="139"/>
    <s v="LBR"/>
    <n v="1713"/>
    <x v="125"/>
    <n v="258599"/>
    <n v="230192"/>
    <n v="5"/>
    <n v="5"/>
    <n v="0"/>
    <n v="0"/>
  </r>
  <r>
    <x v="46"/>
    <x v="140"/>
    <s v="DEM"/>
    <n v="19688"/>
    <x v="126"/>
    <n v="493740"/>
    <n v="383204"/>
    <n v="1"/>
    <n v="1"/>
    <n v="0"/>
    <n v="0"/>
  </r>
  <r>
    <x v="46"/>
    <x v="141"/>
    <s v="REP"/>
    <n v="34013"/>
    <x v="127"/>
    <n v="493740"/>
    <n v="383204"/>
    <n v="1"/>
    <n v="1"/>
    <n v="0"/>
    <n v="0"/>
  </r>
  <r>
    <x v="46"/>
    <x v="142"/>
    <s v="LBR"/>
    <n v="2189"/>
    <x v="128"/>
    <n v="493740"/>
    <n v="383204"/>
    <n v="1"/>
    <n v="1"/>
    <n v="0"/>
    <n v="0"/>
  </r>
  <r>
    <x v="47"/>
    <x v="143"/>
    <s v="DEM"/>
    <n v="17535"/>
    <x v="129"/>
    <n v="493740"/>
    <n v="383204"/>
    <n v="1"/>
    <n v="1"/>
    <n v="0"/>
    <n v="0"/>
  </r>
  <r>
    <x v="47"/>
    <x v="144"/>
    <s v="REP"/>
    <n v="28944"/>
    <x v="130"/>
    <n v="493740"/>
    <n v="383204"/>
    <n v="1"/>
    <n v="1"/>
    <n v="0"/>
    <n v="0"/>
  </r>
  <r>
    <x v="47"/>
    <x v="145"/>
    <s v="LBR"/>
    <n v="2459"/>
    <x v="131"/>
    <n v="493740"/>
    <n v="383204"/>
    <n v="1"/>
    <n v="1"/>
    <n v="0"/>
    <n v="0"/>
  </r>
  <r>
    <x v="48"/>
    <x v="146"/>
    <s v="REP"/>
    <n v="23842"/>
    <x v="132"/>
    <n v="493740"/>
    <n v="383204"/>
    <n v="1"/>
    <n v="1"/>
    <n v="0"/>
    <n v="0"/>
  </r>
  <r>
    <x v="48"/>
    <x v="147"/>
    <s v="DEM"/>
    <n v="18070"/>
    <x v="133"/>
    <n v="493740"/>
    <n v="383204"/>
    <n v="1"/>
    <n v="1"/>
    <n v="0"/>
    <n v="0"/>
  </r>
  <r>
    <x v="48"/>
    <x v="148"/>
    <s v="LBR"/>
    <n v="1813"/>
    <x v="134"/>
    <n v="493740"/>
    <n v="383204"/>
    <n v="1"/>
    <n v="1"/>
    <n v="0"/>
    <n v="0"/>
  </r>
  <r>
    <x v="49"/>
    <x v="149"/>
    <s v="DEM"/>
    <n v="15780"/>
    <x v="135"/>
    <n v="493740"/>
    <n v="383204"/>
    <n v="1"/>
    <n v="1"/>
    <n v="0"/>
    <n v="0"/>
  </r>
  <r>
    <x v="49"/>
    <x v="150"/>
    <s v="REP"/>
    <n v="10398"/>
    <x v="136"/>
    <n v="493740"/>
    <n v="383204"/>
    <n v="1"/>
    <n v="1"/>
    <n v="0"/>
    <n v="0"/>
  </r>
  <r>
    <x v="49"/>
    <x v="151"/>
    <s v="LBR"/>
    <n v="1621"/>
    <x v="137"/>
    <n v="493740"/>
    <n v="383204"/>
    <n v="1"/>
    <n v="1"/>
    <n v="0"/>
    <n v="0"/>
  </r>
  <r>
    <x v="50"/>
    <x v="152"/>
    <s v="DEM"/>
    <n v="26325"/>
    <x v="138"/>
    <n v="493740"/>
    <n v="383204"/>
    <n v="1"/>
    <n v="1"/>
    <n v="0"/>
    <n v="0"/>
  </r>
  <r>
    <x v="50"/>
    <x v="153"/>
    <s v="REP"/>
    <n v="16331"/>
    <x v="139"/>
    <n v="493740"/>
    <n v="383204"/>
    <n v="1"/>
    <n v="1"/>
    <n v="0"/>
    <n v="0"/>
  </r>
  <r>
    <x v="50"/>
    <x v="154"/>
    <s v="LBR"/>
    <n v="1907"/>
    <x v="140"/>
    <n v="493740"/>
    <n v="383204"/>
    <n v="1"/>
    <n v="1"/>
    <n v="0"/>
    <n v="0"/>
  </r>
  <r>
    <x v="51"/>
    <x v="155"/>
    <s v="REP"/>
    <n v="48521"/>
    <x v="141"/>
    <n v="493740"/>
    <n v="383204"/>
    <n v="1"/>
    <n v="1"/>
    <n v="0"/>
    <n v="0"/>
  </r>
  <r>
    <x v="51"/>
    <x v="156"/>
    <s v="DEM"/>
    <n v="16198"/>
    <x v="142"/>
    <n v="493740"/>
    <n v="383204"/>
    <n v="1"/>
    <n v="1"/>
    <n v="0"/>
    <n v="0"/>
  </r>
  <r>
    <x v="52"/>
    <x v="157"/>
    <s v="REP"/>
    <n v="27376"/>
    <x v="143"/>
    <n v="493740"/>
    <n v="383204"/>
    <n v="1"/>
    <n v="1"/>
    <n v="0"/>
    <n v="0"/>
  </r>
  <r>
    <x v="52"/>
    <x v="158"/>
    <s v="DEM"/>
    <n v="17799"/>
    <x v="144"/>
    <n v="493740"/>
    <n v="383204"/>
    <n v="1"/>
    <n v="1"/>
    <n v="0"/>
    <n v="0"/>
  </r>
  <r>
    <x v="52"/>
    <x v="159"/>
    <s v="LBR"/>
    <n v="1446"/>
    <x v="145"/>
    <n v="493740"/>
    <n v="383204"/>
    <n v="1"/>
    <n v="1"/>
    <n v="0"/>
    <n v="0"/>
  </r>
  <r>
    <x v="53"/>
    <x v="160"/>
    <s v="REP"/>
    <n v="17448"/>
    <x v="146"/>
    <n v="493740"/>
    <n v="383204"/>
    <n v="1"/>
    <n v="1"/>
    <n v="0"/>
    <n v="0"/>
  </r>
  <r>
    <x v="53"/>
    <x v="161"/>
    <s v="DEM"/>
    <n v="12999"/>
    <x v="147"/>
    <n v="493740"/>
    <n v="383204"/>
    <n v="1"/>
    <n v="1"/>
    <n v="0"/>
    <n v="0"/>
  </r>
  <r>
    <x v="53"/>
    <x v="162"/>
    <s v="LBR"/>
    <n v="1743"/>
    <x v="148"/>
    <n v="493740"/>
    <n v="383204"/>
    <n v="1"/>
    <n v="1"/>
    <n v="0"/>
    <n v="0"/>
  </r>
  <r>
    <x v="54"/>
    <x v="163"/>
    <s v="DEM"/>
    <n v="23467"/>
    <x v="149"/>
    <n v="422719"/>
    <n v="381840"/>
    <n v="1"/>
    <n v="1"/>
    <n v="0"/>
    <n v="0"/>
  </r>
  <r>
    <x v="54"/>
    <x v="164"/>
    <s v="REP"/>
    <n v="26421"/>
    <x v="150"/>
    <n v="422719"/>
    <n v="381840"/>
    <n v="1"/>
    <n v="1"/>
    <n v="0"/>
    <n v="0"/>
  </r>
  <r>
    <x v="54"/>
    <x v="165"/>
    <s v="LBR"/>
    <n v="1641"/>
    <x v="151"/>
    <n v="422719"/>
    <n v="381840"/>
    <n v="1"/>
    <n v="1"/>
    <n v="0"/>
    <n v="0"/>
  </r>
  <r>
    <x v="55"/>
    <x v="166"/>
    <s v="DEM"/>
    <n v="29615"/>
    <x v="152"/>
    <n v="422719"/>
    <n v="381840"/>
    <n v="1"/>
    <n v="1"/>
    <n v="0"/>
    <n v="0"/>
  </r>
  <r>
    <x v="55"/>
    <x v="167"/>
    <s v="REP"/>
    <n v="17126"/>
    <x v="153"/>
    <n v="422719"/>
    <n v="381840"/>
    <n v="1"/>
    <n v="1"/>
    <n v="0"/>
    <n v="0"/>
  </r>
  <r>
    <x v="55"/>
    <x v="168"/>
    <s v="LBR"/>
    <n v="2437"/>
    <x v="154"/>
    <n v="422719"/>
    <n v="381840"/>
    <n v="1"/>
    <n v="1"/>
    <n v="0"/>
    <n v="0"/>
  </r>
  <r>
    <x v="56"/>
    <x v="169"/>
    <s v="DEM"/>
    <n v="30671"/>
    <x v="155"/>
    <n v="422719"/>
    <n v="381840"/>
    <n v="1"/>
    <n v="1"/>
    <n v="0"/>
    <n v="0"/>
  </r>
  <r>
    <x v="56"/>
    <x v="170"/>
    <s v="REP"/>
    <n v="17228"/>
    <x v="156"/>
    <n v="422719"/>
    <n v="381840"/>
    <n v="1"/>
    <n v="1"/>
    <n v="0"/>
    <n v="0"/>
  </r>
  <r>
    <x v="57"/>
    <x v="171"/>
    <s v="DEM"/>
    <n v="30249"/>
    <x v="157"/>
    <n v="422719"/>
    <n v="381840"/>
    <n v="1"/>
    <n v="1"/>
    <n v="0"/>
    <n v="0"/>
  </r>
  <r>
    <x v="57"/>
    <x v="172"/>
    <s v="REP"/>
    <n v="27023"/>
    <x v="158"/>
    <n v="422719"/>
    <n v="381840"/>
    <n v="1"/>
    <n v="1"/>
    <n v="0"/>
    <n v="0"/>
  </r>
  <r>
    <x v="58"/>
    <x v="173"/>
    <s v="DEM"/>
    <n v="32059"/>
    <x v="58"/>
    <n v="54981"/>
    <n v="46554"/>
    <n v="2"/>
    <n v="2"/>
    <n v="0"/>
    <n v="0"/>
  </r>
  <r>
    <x v="59"/>
    <x v="174"/>
    <s v="DEM"/>
    <n v="29566"/>
    <x v="159"/>
    <n v="422719"/>
    <n v="381840"/>
    <n v="1"/>
    <n v="1"/>
    <n v="0"/>
    <n v="0"/>
  </r>
  <r>
    <x v="59"/>
    <x v="175"/>
    <s v="REP"/>
    <n v="27674"/>
    <x v="160"/>
    <n v="422719"/>
    <n v="381840"/>
    <n v="1"/>
    <n v="1"/>
    <n v="0"/>
    <n v="0"/>
  </r>
  <r>
    <x v="59"/>
    <x v="176"/>
    <s v="LBR"/>
    <n v="3468"/>
    <x v="161"/>
    <n v="422719"/>
    <n v="381840"/>
    <n v="1"/>
    <n v="1"/>
    <n v="0"/>
    <n v="0"/>
  </r>
  <r>
    <x v="60"/>
    <x v="177"/>
    <s v="DEM"/>
    <n v="26592"/>
    <x v="162"/>
    <n v="422719"/>
    <n v="381840"/>
    <n v="1"/>
    <n v="1"/>
    <n v="0"/>
    <n v="0"/>
  </r>
  <r>
    <x v="60"/>
    <x v="178"/>
    <s v="REP"/>
    <n v="17030"/>
    <x v="163"/>
    <n v="422719"/>
    <n v="381840"/>
    <n v="1"/>
    <n v="1"/>
    <n v="0"/>
    <n v="0"/>
  </r>
  <r>
    <x v="60"/>
    <x v="179"/>
    <s v="LBR"/>
    <n v="2519"/>
    <x v="164"/>
    <n v="422719"/>
    <n v="381840"/>
    <n v="1"/>
    <n v="1"/>
    <n v="0"/>
    <n v="0"/>
  </r>
  <r>
    <x v="61"/>
    <x v="180"/>
    <s v="DEM"/>
    <n v="26226"/>
    <x v="165"/>
    <n v="422719"/>
    <n v="381840"/>
    <n v="1"/>
    <n v="1"/>
    <n v="0"/>
    <n v="0"/>
  </r>
  <r>
    <x v="61"/>
    <x v="181"/>
    <s v="REP"/>
    <n v="17931"/>
    <x v="166"/>
    <n v="422719"/>
    <n v="381840"/>
    <n v="1"/>
    <n v="1"/>
    <n v="0"/>
    <n v="0"/>
  </r>
  <r>
    <x v="61"/>
    <x v="182"/>
    <s v="LBR"/>
    <n v="2590"/>
    <x v="167"/>
    <n v="422719"/>
    <n v="381840"/>
    <n v="1"/>
    <n v="1"/>
    <n v="0"/>
    <n v="0"/>
  </r>
  <r>
    <x v="62"/>
    <x v="183"/>
    <s v="REP"/>
    <n v="17036"/>
    <x v="168"/>
    <n v="278866"/>
    <n v="239425"/>
    <n v="1"/>
    <n v="1"/>
    <n v="0"/>
    <n v="0"/>
  </r>
  <r>
    <x v="62"/>
    <x v="184"/>
    <s v="DEM"/>
    <n v="22445"/>
    <x v="169"/>
    <n v="278866"/>
    <n v="239425"/>
    <n v="1"/>
    <n v="1"/>
    <n v="0"/>
    <n v="0"/>
  </r>
  <r>
    <x v="63"/>
    <x v="185"/>
    <s v="DEM"/>
    <n v="27687"/>
    <x v="58"/>
    <n v="278866"/>
    <n v="239425"/>
    <n v="1"/>
    <n v="1"/>
    <n v="0"/>
    <n v="0"/>
  </r>
  <r>
    <x v="64"/>
    <x v="186"/>
    <s v="DEM"/>
    <n v="19597"/>
    <x v="170"/>
    <n v="278866"/>
    <n v="239425"/>
    <n v="1"/>
    <n v="1"/>
    <n v="0"/>
    <n v="0"/>
  </r>
  <r>
    <x v="64"/>
    <x v="187"/>
    <s v="REP"/>
    <n v="9368"/>
    <x v="171"/>
    <n v="278866"/>
    <n v="239425"/>
    <n v="1"/>
    <n v="1"/>
    <n v="0"/>
    <n v="0"/>
  </r>
  <r>
    <x v="64"/>
    <x v="188"/>
    <s v="LBR"/>
    <n v="1810"/>
    <x v="172"/>
    <n v="278866"/>
    <n v="239425"/>
    <n v="1"/>
    <n v="1"/>
    <n v="0"/>
    <n v="0"/>
  </r>
  <r>
    <x v="65"/>
    <x v="189"/>
    <s v="DEM"/>
    <n v="37901"/>
    <x v="173"/>
    <n v="283271"/>
    <n v="255071"/>
    <n v="2"/>
    <n v="2"/>
    <n v="0"/>
    <n v="0"/>
  </r>
  <r>
    <x v="65"/>
    <x v="190"/>
    <s v="REP"/>
    <n v="23170"/>
    <x v="174"/>
    <n v="283271"/>
    <n v="255071"/>
    <n v="2"/>
    <n v="2"/>
    <n v="0"/>
    <n v="0"/>
  </r>
  <r>
    <x v="66"/>
    <x v="191"/>
    <s v="DEM"/>
    <n v="19845"/>
    <x v="175"/>
    <n v="278866"/>
    <n v="239425"/>
    <n v="1"/>
    <n v="1"/>
    <n v="0"/>
    <n v="0"/>
  </r>
  <r>
    <x v="66"/>
    <x v="192"/>
    <s v="REP"/>
    <n v="13694"/>
    <x v="176"/>
    <n v="278866"/>
    <n v="239425"/>
    <n v="1"/>
    <n v="1"/>
    <n v="0"/>
    <n v="0"/>
  </r>
  <r>
    <x v="66"/>
    <x v="193"/>
    <s v="LBR"/>
    <n v="1760"/>
    <x v="177"/>
    <n v="278866"/>
    <n v="239425"/>
    <n v="1"/>
    <n v="1"/>
    <n v="0"/>
    <n v="0"/>
  </r>
  <r>
    <x v="67"/>
    <x v="194"/>
    <s v="DEM"/>
    <n v="27019"/>
    <x v="178"/>
    <n v="278866"/>
    <n v="239425"/>
    <n v="1"/>
    <n v="1"/>
    <n v="0"/>
    <n v="0"/>
  </r>
  <r>
    <x v="67"/>
    <x v="195"/>
    <s v="REP"/>
    <n v="16248"/>
    <x v="179"/>
    <n v="278866"/>
    <n v="239425"/>
    <n v="1"/>
    <n v="1"/>
    <n v="0"/>
    <n v="0"/>
  </r>
  <r>
    <x v="68"/>
    <x v="196"/>
    <s v="REP"/>
    <n v="16935"/>
    <x v="180"/>
    <n v="418684"/>
    <n v="354247"/>
    <n v="1"/>
    <n v="1"/>
    <n v="0"/>
    <n v="0"/>
  </r>
  <r>
    <x v="68"/>
    <x v="197"/>
    <s v="DEM"/>
    <n v="26687"/>
    <x v="181"/>
    <n v="418684"/>
    <n v="354247"/>
    <n v="1"/>
    <n v="1"/>
    <n v="0"/>
    <n v="0"/>
  </r>
  <r>
    <x v="69"/>
    <x v="198"/>
    <s v="DEM"/>
    <n v="27829"/>
    <x v="182"/>
    <n v="418684"/>
    <n v="354247"/>
    <n v="1"/>
    <n v="1"/>
    <n v="0"/>
    <n v="0"/>
  </r>
  <r>
    <x v="69"/>
    <x v="199"/>
    <s v="REP"/>
    <n v="22242"/>
    <x v="183"/>
    <n v="418684"/>
    <n v="354247"/>
    <n v="1"/>
    <n v="1"/>
    <n v="0"/>
    <n v="0"/>
  </r>
  <r>
    <x v="70"/>
    <x v="200"/>
    <s v="DEM"/>
    <n v="31504"/>
    <x v="184"/>
    <n v="418684"/>
    <n v="354247"/>
    <n v="1"/>
    <n v="1"/>
    <n v="0"/>
    <n v="0"/>
  </r>
  <r>
    <x v="70"/>
    <x v="201"/>
    <s v="REP"/>
    <n v="25191"/>
    <x v="185"/>
    <n v="418684"/>
    <n v="354247"/>
    <n v="1"/>
    <n v="1"/>
    <n v="0"/>
    <n v="0"/>
  </r>
  <r>
    <x v="71"/>
    <x v="202"/>
    <s v="REP"/>
    <n v="37657"/>
    <x v="186"/>
    <n v="276944"/>
    <n v="251450"/>
    <n v="2"/>
    <n v="2"/>
    <n v="0"/>
    <n v="0"/>
  </r>
  <r>
    <x v="71"/>
    <x v="203"/>
    <s v="DEM"/>
    <n v="20257"/>
    <x v="187"/>
    <n v="276944"/>
    <n v="251450"/>
    <n v="2"/>
    <n v="2"/>
    <n v="0"/>
    <n v="0"/>
  </r>
  <r>
    <x v="71"/>
    <x v="204"/>
    <s v="LBR"/>
    <n v="1823"/>
    <x v="188"/>
    <n v="276944"/>
    <n v="251450"/>
    <n v="2"/>
    <n v="2"/>
    <n v="0"/>
    <n v="0"/>
  </r>
  <r>
    <x v="72"/>
    <x v="205"/>
    <s v="REP"/>
    <n v="15807"/>
    <x v="189"/>
    <n v="418684"/>
    <n v="354247"/>
    <n v="1"/>
    <n v="1"/>
    <n v="0"/>
    <n v="0"/>
  </r>
  <r>
    <x v="72"/>
    <x v="206"/>
    <s v="DEM"/>
    <n v="25508"/>
    <x v="190"/>
    <n v="418684"/>
    <n v="354247"/>
    <n v="1"/>
    <n v="1"/>
    <n v="0"/>
    <n v="0"/>
  </r>
  <r>
    <x v="72"/>
    <x v="207"/>
    <s v="LBR"/>
    <n v="1805"/>
    <x v="191"/>
    <n v="418684"/>
    <n v="354247"/>
    <n v="1"/>
    <n v="1"/>
    <n v="0"/>
    <n v="0"/>
  </r>
  <r>
    <x v="73"/>
    <x v="208"/>
    <s v="REP"/>
    <n v="13501"/>
    <x v="192"/>
    <n v="418684"/>
    <n v="354247"/>
    <n v="1"/>
    <n v="1"/>
    <n v="0"/>
    <n v="0"/>
  </r>
  <r>
    <x v="73"/>
    <x v="209"/>
    <s v="DEM"/>
    <n v="26167"/>
    <x v="193"/>
    <n v="418684"/>
    <n v="354247"/>
    <n v="1"/>
    <n v="1"/>
    <n v="0"/>
    <n v="0"/>
  </r>
  <r>
    <x v="74"/>
    <x v="210"/>
    <s v="DEM"/>
    <n v="22211"/>
    <x v="58"/>
    <n v="418684"/>
    <n v="354247"/>
    <n v="1"/>
    <n v="1"/>
    <n v="0"/>
    <n v="0"/>
  </r>
  <r>
    <x v="75"/>
    <x v="211"/>
    <s v="REP"/>
    <n v="26758"/>
    <x v="194"/>
    <n v="257580"/>
    <n v="234272"/>
    <n v="1"/>
    <n v="1"/>
    <n v="0"/>
    <n v="0"/>
  </r>
  <r>
    <x v="75"/>
    <x v="212"/>
    <s v="DEM"/>
    <n v="23859"/>
    <x v="195"/>
    <n v="257580"/>
    <n v="234272"/>
    <n v="1"/>
    <n v="1"/>
    <n v="0"/>
    <n v="0"/>
  </r>
  <r>
    <x v="76"/>
    <x v="213"/>
    <s v="DEM"/>
    <n v="24795"/>
    <x v="196"/>
    <n v="257580"/>
    <n v="234272"/>
    <n v="1"/>
    <n v="1"/>
    <n v="0"/>
    <n v="0"/>
  </r>
  <r>
    <x v="76"/>
    <x v="214"/>
    <s v="REP"/>
    <n v="32963"/>
    <x v="197"/>
    <n v="257580"/>
    <n v="234272"/>
    <n v="1"/>
    <n v="1"/>
    <n v="0"/>
    <n v="0"/>
  </r>
  <r>
    <x v="76"/>
    <x v="215"/>
    <s v="LBR"/>
    <n v="1795"/>
    <x v="198"/>
    <n v="257580"/>
    <n v="234272"/>
    <n v="1"/>
    <n v="1"/>
    <n v="0"/>
    <n v="0"/>
  </r>
  <r>
    <x v="77"/>
    <x v="216"/>
    <s v="REP"/>
    <n v="40418"/>
    <x v="199"/>
    <n v="257580"/>
    <n v="234272"/>
    <n v="1"/>
    <n v="1"/>
    <n v="0"/>
    <n v="0"/>
  </r>
  <r>
    <x v="77"/>
    <x v="217"/>
    <s v="DEM"/>
    <n v="24779"/>
    <x v="200"/>
    <n v="257580"/>
    <n v="234272"/>
    <n v="1"/>
    <n v="1"/>
    <n v="0"/>
    <n v="0"/>
  </r>
  <r>
    <x v="77"/>
    <x v="218"/>
    <s v="LBR"/>
    <n v="1958"/>
    <x v="201"/>
    <n v="257580"/>
    <n v="234272"/>
    <n v="1"/>
    <n v="1"/>
    <n v="0"/>
    <n v="0"/>
  </r>
  <r>
    <x v="78"/>
    <x v="219"/>
    <s v="DEM"/>
    <n v="24118"/>
    <x v="202"/>
    <n v="110638"/>
    <n v="89155"/>
    <n v="1"/>
    <n v="1"/>
    <n v="0"/>
    <n v="0"/>
  </r>
  <r>
    <x v="78"/>
    <x v="220"/>
    <s v="REP"/>
    <n v="19532"/>
    <x v="203"/>
    <n v="110638"/>
    <n v="89155"/>
    <n v="1"/>
    <n v="1"/>
    <n v="0"/>
    <n v="0"/>
  </r>
  <r>
    <x v="78"/>
    <x v="221"/>
    <s v="LBR"/>
    <n v="1673"/>
    <x v="204"/>
    <n v="110638"/>
    <n v="89155"/>
    <n v="1"/>
    <n v="1"/>
    <n v="0"/>
    <n v="0"/>
  </r>
  <r>
    <x v="79"/>
    <x v="222"/>
    <s v="REP"/>
    <n v="23310"/>
    <x v="205"/>
    <n v="155311"/>
    <n v="125148"/>
    <n v="3"/>
    <n v="3"/>
    <n v="0"/>
    <n v="0"/>
  </r>
  <r>
    <x v="79"/>
    <x v="223"/>
    <s v="DEM"/>
    <n v="19785"/>
    <x v="206"/>
    <n v="155311"/>
    <n v="125148"/>
    <n v="3"/>
    <n v="3"/>
    <n v="0"/>
    <n v="0"/>
  </r>
  <r>
    <x v="80"/>
    <x v="224"/>
    <s v="REP"/>
    <n v="37670"/>
    <x v="207"/>
    <n v="217352"/>
    <n v="169102"/>
    <n v="1"/>
    <n v="1"/>
    <n v="0"/>
    <n v="0"/>
  </r>
  <r>
    <x v="80"/>
    <x v="225"/>
    <s v="DEM"/>
    <n v="18802"/>
    <x v="208"/>
    <n v="217352"/>
    <n v="169102"/>
    <n v="1"/>
    <n v="1"/>
    <n v="0"/>
    <n v="0"/>
  </r>
  <r>
    <x v="81"/>
    <x v="226"/>
    <s v="DEM"/>
    <n v="28678"/>
    <x v="209"/>
    <n v="488680"/>
    <n v="396003"/>
    <n v="2"/>
    <n v="2"/>
    <n v="0"/>
    <n v="0"/>
  </r>
  <r>
    <x v="81"/>
    <x v="227"/>
    <s v="REP"/>
    <n v="44957"/>
    <x v="210"/>
    <n v="488680"/>
    <n v="396003"/>
    <n v="2"/>
    <n v="2"/>
    <n v="0"/>
    <n v="0"/>
  </r>
  <r>
    <x v="82"/>
    <x v="228"/>
    <s v="DEM"/>
    <n v="16402"/>
    <x v="211"/>
    <n v="217352"/>
    <n v="169102"/>
    <n v="1"/>
    <n v="1"/>
    <n v="0"/>
    <n v="0"/>
  </r>
  <r>
    <x v="82"/>
    <x v="229"/>
    <s v="LBR"/>
    <n v="9992"/>
    <x v="212"/>
    <n v="217352"/>
    <n v="169102"/>
    <n v="1"/>
    <n v="1"/>
    <n v="0"/>
    <n v="0"/>
  </r>
  <r>
    <x v="83"/>
    <x v="230"/>
    <s v="REP"/>
    <n v="37654"/>
    <x v="58"/>
    <n v="271328"/>
    <n v="226901"/>
    <n v="1"/>
    <n v="1"/>
    <n v="0"/>
    <n v="0"/>
  </r>
  <r>
    <x v="84"/>
    <x v="231"/>
    <s v="REP"/>
    <n v="20528"/>
    <x v="213"/>
    <n v="271328"/>
    <n v="226901"/>
    <n v="1"/>
    <n v="1"/>
    <n v="0"/>
    <n v="0"/>
  </r>
  <r>
    <x v="84"/>
    <x v="232"/>
    <s v="DEM"/>
    <n v="36140"/>
    <x v="214"/>
    <n v="271328"/>
    <n v="226901"/>
    <n v="1"/>
    <n v="1"/>
    <n v="0"/>
    <n v="0"/>
  </r>
  <r>
    <x v="85"/>
    <x v="233"/>
    <s v="DEM"/>
    <n v="32184"/>
    <x v="215"/>
    <n v="271328"/>
    <n v="226901"/>
    <n v="1"/>
    <n v="1"/>
    <n v="0"/>
    <n v="0"/>
  </r>
  <r>
    <x v="85"/>
    <x v="234"/>
    <s v="LBR"/>
    <n v="10543"/>
    <x v="216"/>
    <n v="271328"/>
    <n v="226901"/>
    <n v="1"/>
    <n v="1"/>
    <n v="0"/>
    <n v="0"/>
  </r>
  <r>
    <x v="86"/>
    <x v="235"/>
    <s v="REP"/>
    <n v="34112"/>
    <x v="217"/>
    <n v="138400"/>
    <n v="111058"/>
    <n v="2"/>
    <n v="2"/>
    <n v="0"/>
    <n v="0"/>
  </r>
  <r>
    <x v="86"/>
    <x v="236"/>
    <s v="DEM"/>
    <n v="11715"/>
    <x v="218"/>
    <n v="138400"/>
    <n v="111058"/>
    <n v="2"/>
    <n v="2"/>
    <n v="0"/>
    <n v="0"/>
  </r>
  <r>
    <x v="87"/>
    <x v="237"/>
    <s v="REP"/>
    <n v="30773"/>
    <x v="219"/>
    <n v="114535"/>
    <n v="91505"/>
    <n v="1"/>
    <n v="1"/>
    <n v="0"/>
    <n v="0"/>
  </r>
  <r>
    <x v="87"/>
    <x v="238"/>
    <s v="DEM"/>
    <n v="15570"/>
    <x v="220"/>
    <n v="114535"/>
    <n v="91505"/>
    <n v="1"/>
    <n v="1"/>
    <n v="0"/>
    <n v="0"/>
  </r>
  <r>
    <x v="87"/>
    <x v="239"/>
    <s v="GRN"/>
    <n v="1688"/>
    <x v="221"/>
    <n v="114535"/>
    <n v="91505"/>
    <n v="1"/>
    <n v="1"/>
    <n v="0"/>
    <n v="0"/>
  </r>
  <r>
    <x v="88"/>
    <x v="240"/>
    <s v="REP"/>
    <n v="35520"/>
    <x v="222"/>
    <n v="697550"/>
    <n v="593672"/>
    <n v="2"/>
    <n v="2"/>
    <n v="0"/>
    <n v="0"/>
  </r>
  <r>
    <x v="88"/>
    <x v="241"/>
    <s v="DEM"/>
    <n v="23790"/>
    <x v="223"/>
    <n v="697550"/>
    <n v="593672"/>
    <n v="2"/>
    <n v="2"/>
    <n v="0"/>
    <n v="0"/>
  </r>
  <r>
    <x v="88"/>
    <x v="242"/>
    <s v="LBR"/>
    <n v="2531"/>
    <x v="224"/>
    <n v="697550"/>
    <n v="593672"/>
    <n v="2"/>
    <n v="2"/>
    <n v="0"/>
    <n v="0"/>
  </r>
  <r>
    <x v="89"/>
    <x v="243"/>
    <s v="REP"/>
    <n v="25433"/>
    <x v="225"/>
    <n v="50889"/>
    <n v="42028"/>
    <n v="3"/>
    <n v="3"/>
    <n v="0"/>
    <n v="0"/>
  </r>
  <r>
    <x v="89"/>
    <x v="244"/>
    <s v="DEM"/>
    <n v="14692"/>
    <x v="226"/>
    <n v="50889"/>
    <n v="42028"/>
    <n v="3"/>
    <n v="3"/>
    <n v="0"/>
    <n v="0"/>
  </r>
  <r>
    <x v="90"/>
    <x v="245"/>
    <s v="DEM"/>
    <n v="15897"/>
    <x v="227"/>
    <n v="58219"/>
    <n v="47480"/>
    <n v="4"/>
    <n v="4"/>
    <n v="0"/>
    <n v="0"/>
  </r>
  <r>
    <x v="90"/>
    <x v="246"/>
    <s v="REP"/>
    <n v="29424"/>
    <x v="228"/>
    <n v="58219"/>
    <n v="47480"/>
    <n v="4"/>
    <n v="4"/>
    <n v="0"/>
    <n v="0"/>
  </r>
  <r>
    <x v="91"/>
    <x v="247"/>
    <s v="REP"/>
    <n v="23788"/>
    <x v="229"/>
    <n v="78494"/>
    <n v="61992"/>
    <n v="6"/>
    <n v="6"/>
    <n v="0"/>
    <n v="0"/>
  </r>
  <r>
    <x v="91"/>
    <x v="248"/>
    <s v="DEM"/>
    <n v="29524"/>
    <x v="230"/>
    <n v="78494"/>
    <n v="61992"/>
    <n v="6"/>
    <n v="6"/>
    <n v="0"/>
    <n v="0"/>
  </r>
  <r>
    <x v="92"/>
    <x v="249"/>
    <s v="REP"/>
    <n v="30817"/>
    <x v="231"/>
    <n v="68103"/>
    <n v="56232"/>
    <n v="4"/>
    <n v="4"/>
    <n v="0"/>
    <n v="0"/>
  </r>
  <r>
    <x v="92"/>
    <x v="250"/>
    <s v="DEM"/>
    <n v="18563"/>
    <x v="232"/>
    <n v="68103"/>
    <n v="56232"/>
    <n v="4"/>
    <n v="4"/>
    <n v="0"/>
    <n v="0"/>
  </r>
  <r>
    <x v="93"/>
    <x v="251"/>
    <s v="DEM"/>
    <n v="31228"/>
    <x v="233"/>
    <n v="82167"/>
    <n v="65941"/>
    <n v="5"/>
    <n v="5"/>
    <n v="0"/>
    <n v="0"/>
  </r>
  <r>
    <x v="93"/>
    <x v="252"/>
    <s v="REP"/>
    <n v="20448"/>
    <x v="234"/>
    <n v="82167"/>
    <n v="65941"/>
    <n v="5"/>
    <n v="5"/>
    <n v="0"/>
    <n v="0"/>
  </r>
  <r>
    <x v="94"/>
    <x v="253"/>
    <s v="DEM"/>
    <n v="22945"/>
    <x v="235"/>
    <n v="148675"/>
    <n v="118742"/>
    <n v="8"/>
    <n v="8"/>
    <n v="0"/>
    <n v="0"/>
  </r>
  <r>
    <x v="94"/>
    <x v="254"/>
    <s v="REP"/>
    <n v="16742"/>
    <x v="236"/>
    <n v="148675"/>
    <n v="118742"/>
    <n v="8"/>
    <n v="8"/>
    <n v="0"/>
    <n v="0"/>
  </r>
  <r>
    <x v="95"/>
    <x v="255"/>
    <s v="REP"/>
    <n v="35064"/>
    <x v="237"/>
    <n v="217352"/>
    <n v="169102"/>
    <n v="1"/>
    <n v="1"/>
    <n v="0"/>
    <n v="0"/>
  </r>
  <r>
    <x v="95"/>
    <x v="256"/>
    <s v="DEM"/>
    <n v="20906"/>
    <x v="238"/>
    <n v="217352"/>
    <n v="169102"/>
    <n v="1"/>
    <n v="1"/>
    <n v="0"/>
    <n v="0"/>
  </r>
  <r>
    <x v="95"/>
    <x v="257"/>
    <s v="LBR"/>
    <n v="2711"/>
    <x v="239"/>
    <n v="217352"/>
    <n v="169102"/>
    <n v="1"/>
    <n v="1"/>
    <n v="0"/>
    <n v="0"/>
  </r>
  <r>
    <x v="96"/>
    <x v="258"/>
    <s v="DEM"/>
    <n v="11876"/>
    <x v="114"/>
    <n v="55947"/>
    <n v="45724"/>
    <n v="9"/>
    <n v="9"/>
    <n v="0"/>
    <n v="0"/>
  </r>
  <r>
    <x v="96"/>
    <x v="259"/>
    <s v="REP"/>
    <n v="31908"/>
    <x v="240"/>
    <n v="55947"/>
    <n v="45724"/>
    <n v="9"/>
    <n v="9"/>
    <n v="0"/>
    <n v="0"/>
  </r>
  <r>
    <x v="97"/>
    <x v="260"/>
    <s v="REP"/>
    <n v="31857"/>
    <x v="58"/>
    <n v="46998"/>
    <n v="38670"/>
    <n v="7"/>
    <n v="7"/>
    <n v="0"/>
    <n v="0"/>
  </r>
  <r>
    <x v="98"/>
    <x v="261"/>
    <s v="REP"/>
    <n v="161599"/>
    <x v="241"/>
    <n v="428201"/>
    <n v="386080"/>
    <n v="2"/>
    <n v="2"/>
    <n v="0"/>
    <n v="0"/>
  </r>
  <r>
    <x v="98"/>
    <x v="262"/>
    <s v="DEM"/>
    <n v="196214"/>
    <x v="242"/>
    <n v="428201"/>
    <n v="386080"/>
    <n v="2"/>
    <n v="2"/>
    <n v="0"/>
    <n v="0"/>
  </r>
  <r>
    <x v="99"/>
    <x v="263"/>
    <s v="DEM"/>
    <n v="292961"/>
    <x v="243"/>
    <n v="460434"/>
    <n v="398485"/>
    <n v="1"/>
    <n v="1"/>
    <n v="0"/>
    <n v="0"/>
  </r>
  <r>
    <x v="99"/>
    <x v="264"/>
    <s v="LBR"/>
    <n v="61709"/>
    <x v="244"/>
    <n v="460434"/>
    <n v="398485"/>
    <n v="1"/>
    <n v="1"/>
    <n v="0"/>
    <n v="0"/>
  </r>
  <r>
    <x v="100"/>
    <x v="265"/>
    <s v="DEM"/>
    <n v="7273"/>
    <x v="58"/>
    <n v="17252"/>
    <n v="12521"/>
    <n v="2"/>
    <n v="2"/>
    <n v="0"/>
    <n v="0"/>
  </r>
  <r>
    <x v="101"/>
    <x v="266"/>
    <s v="REP"/>
    <n v="288474"/>
    <x v="58"/>
    <n v="513104"/>
    <n v="400382"/>
    <n v="2"/>
    <n v="2"/>
    <n v="0"/>
    <n v="0"/>
  </r>
  <r>
    <x v="102"/>
    <x v="267"/>
    <s v="DEM"/>
    <n v="40120"/>
    <x v="58"/>
    <n v="73248"/>
    <n v="59084"/>
    <n v="4"/>
    <n v="4"/>
    <n v="0"/>
    <n v="0"/>
  </r>
  <r>
    <x v="103"/>
    <x v="268"/>
    <s v="DEM"/>
    <n v="28677"/>
    <x v="58"/>
    <n v="59016"/>
    <n v="45970"/>
    <n v="3"/>
    <n v="3"/>
    <n v="0"/>
    <n v="0"/>
  </r>
  <r>
    <x v="104"/>
    <x v="269"/>
    <s v="REP"/>
    <n v="44969"/>
    <x v="58"/>
    <n v="79307"/>
    <n v="65924"/>
    <n v="6"/>
    <n v="6"/>
    <n v="0"/>
    <n v="0"/>
  </r>
  <r>
    <x v="105"/>
    <x v="270"/>
    <s v="DEM"/>
    <n v="112549"/>
    <x v="245"/>
    <n v="272583"/>
    <n v="227790"/>
    <n v="2"/>
    <n v="2"/>
    <n v="0"/>
    <n v="0"/>
  </r>
  <r>
    <x v="105"/>
    <x v="271"/>
    <s v="REP"/>
    <n v="98882"/>
    <x v="246"/>
    <n v="272583"/>
    <n v="227790"/>
    <n v="2"/>
    <n v="2"/>
    <n v="0"/>
    <n v="0"/>
  </r>
  <r>
    <x v="106"/>
    <x v="272"/>
    <s v="REP"/>
    <n v="27991"/>
    <x v="58"/>
    <n v="55072"/>
    <n v="47043"/>
    <n v="3"/>
    <n v="3"/>
    <n v="0"/>
    <n v="0"/>
  </r>
  <r>
    <x v="107"/>
    <x v="273"/>
    <s v="DEM"/>
    <n v="65224"/>
    <x v="58"/>
    <n v="110638"/>
    <n v="89155"/>
    <n v="1"/>
    <n v="1"/>
    <n v="0"/>
    <n v="0"/>
  </r>
  <r>
    <x v="108"/>
    <x v="274"/>
    <s v="REP"/>
    <n v="32089"/>
    <x v="247"/>
    <n v="68103"/>
    <n v="56232"/>
    <n v="4"/>
    <n v="4"/>
    <n v="0"/>
    <n v="0"/>
  </r>
  <r>
    <x v="108"/>
    <x v="275"/>
    <s v="DEM"/>
    <n v="20951"/>
    <x v="248"/>
    <n v="68103"/>
    <n v="56232"/>
    <n v="4"/>
    <n v="4"/>
    <n v="0"/>
    <n v="0"/>
  </r>
  <r>
    <x v="109"/>
    <x v="276"/>
    <s v="DEM"/>
    <n v="15984"/>
    <x v="58"/>
    <n v="32484"/>
    <n v="25128"/>
    <n v="6"/>
    <n v="6"/>
    <n v="0"/>
    <n v="0"/>
  </r>
  <r>
    <x v="110"/>
    <x v="277"/>
    <s v="REP"/>
    <n v="33049"/>
    <x v="58"/>
    <n v="49243"/>
    <n v="40552"/>
    <n v="7"/>
    <n v="7"/>
    <n v="0"/>
    <n v="0"/>
  </r>
  <r>
    <x v="111"/>
    <x v="278"/>
    <s v="UAF"/>
    <n v="21844"/>
    <x v="58"/>
    <n v="43164"/>
    <n v="34606"/>
    <n v="3"/>
    <n v="3"/>
    <n v="0"/>
    <n v="0"/>
  </r>
  <r>
    <x v="112"/>
    <x v="279"/>
    <s v="REP"/>
    <n v="7896"/>
    <x v="58"/>
    <n v="12174"/>
    <n v="9901"/>
    <n v="4"/>
    <n v="4"/>
    <n v="0"/>
    <n v="0"/>
  </r>
  <r>
    <x v="113"/>
    <x v="280"/>
    <s v="DEM"/>
    <n v="5255"/>
    <x v="249"/>
    <n v="18228"/>
    <n v="13768"/>
    <n v="3"/>
    <n v="3"/>
    <n v="0"/>
    <n v="0"/>
  </r>
  <r>
    <x v="113"/>
    <x v="281"/>
    <s v="REP"/>
    <n v="8052"/>
    <x v="250"/>
    <n v="18228"/>
    <n v="13768"/>
    <n v="3"/>
    <n v="3"/>
    <n v="0"/>
    <n v="0"/>
  </r>
  <r>
    <x v="114"/>
    <x v="282"/>
    <s v="REP"/>
    <n v="118045"/>
    <x v="251"/>
    <n v="331416"/>
    <n v="286528"/>
    <n v="2"/>
    <n v="2"/>
    <n v="0"/>
    <n v="0"/>
  </r>
  <r>
    <x v="114"/>
    <x v="283"/>
    <s v="DEM"/>
    <n v="148114"/>
    <x v="252"/>
    <n v="331416"/>
    <n v="286528"/>
    <n v="2"/>
    <n v="2"/>
    <n v="0"/>
    <n v="0"/>
  </r>
  <r>
    <x v="115"/>
    <x v="284"/>
    <s v="DEM"/>
    <n v="285963"/>
    <x v="253"/>
    <n v="700601"/>
    <n v="610334"/>
    <n v="4"/>
    <n v="4"/>
    <n v="0"/>
    <n v="0"/>
  </r>
  <r>
    <x v="115"/>
    <x v="285"/>
    <s v="REP"/>
    <n v="287396"/>
    <x v="254"/>
    <n v="700601"/>
    <n v="610334"/>
    <n v="4"/>
    <n v="4"/>
    <n v="0"/>
    <n v="0"/>
  </r>
  <r>
    <x v="116"/>
    <x v="286"/>
    <s v="REP"/>
    <n v="124521"/>
    <x v="58"/>
    <n v="217352"/>
    <n v="169102"/>
    <n v="1"/>
    <n v="1"/>
    <n v="0"/>
    <n v="0"/>
  </r>
  <r>
    <x v="117"/>
    <x v="287"/>
    <s v="DEM"/>
    <n v="155225"/>
    <x v="58"/>
    <n v="230721"/>
    <n v="207968"/>
    <n v="1"/>
    <n v="1"/>
    <n v="0"/>
    <n v="0"/>
  </r>
  <r>
    <x v="118"/>
    <x v="288"/>
    <s v="REP"/>
    <n v="71005"/>
    <x v="58"/>
    <n v="114535"/>
    <n v="91505"/>
    <n v="1"/>
    <n v="1"/>
    <n v="0"/>
    <n v="0"/>
  </r>
  <r>
    <x v="119"/>
    <x v="289"/>
    <s v="REP"/>
    <n v="12418"/>
    <x v="58"/>
    <n v="22255"/>
    <n v="17131"/>
    <n v="2"/>
    <n v="2"/>
    <n v="0"/>
    <n v="0"/>
  </r>
  <r>
    <x v="120"/>
    <x v="290"/>
    <n v="1"/>
    <n v="30057"/>
    <x v="255"/>
    <n v="879118"/>
    <n v="752732"/>
    <n v="2"/>
    <n v="2"/>
    <n v="0"/>
    <n v="0"/>
  </r>
  <r>
    <x v="120"/>
    <x v="291"/>
    <n v="2"/>
    <n v="47654"/>
    <x v="256"/>
    <n v="879118"/>
    <n v="752732"/>
    <n v="2"/>
    <n v="2"/>
    <n v="0"/>
    <n v="0"/>
  </r>
  <r>
    <x v="120"/>
    <x v="292"/>
    <n v="3"/>
    <n v="13719"/>
    <x v="257"/>
    <n v="879118"/>
    <n v="752732"/>
    <n v="2"/>
    <n v="2"/>
    <n v="0"/>
    <n v="0"/>
  </r>
  <r>
    <x v="121"/>
    <x v="293"/>
    <n v="1"/>
    <n v="66693"/>
    <x v="58"/>
    <n v="1301837"/>
    <n v="1134572"/>
    <n v="3"/>
    <n v="3"/>
    <n v="0"/>
    <n v="0"/>
  </r>
  <r>
    <x v="122"/>
    <x v="294"/>
    <n v="1"/>
    <n v="63442"/>
    <x v="58"/>
    <n v="879118"/>
    <n v="752732"/>
    <n v="2"/>
    <n v="2"/>
    <n v="0"/>
    <n v="0"/>
  </r>
  <r>
    <x v="123"/>
    <x v="295"/>
    <n v="1"/>
    <n v="72529"/>
    <x v="58"/>
    <n v="418684"/>
    <n v="354247"/>
    <n v="1"/>
    <n v="1"/>
    <n v="0"/>
    <n v="0"/>
  </r>
  <r>
    <x v="124"/>
    <x v="296"/>
    <n v="1"/>
    <n v="51606"/>
    <x v="258"/>
    <n v="676264"/>
    <n v="588519"/>
    <n v="2"/>
    <n v="2"/>
    <n v="0"/>
    <n v="0"/>
  </r>
  <r>
    <x v="124"/>
    <x v="297"/>
    <n v="2"/>
    <n v="44048"/>
    <x v="259"/>
    <n v="676264"/>
    <n v="588519"/>
    <n v="2"/>
    <n v="2"/>
    <n v="0"/>
    <n v="0"/>
  </r>
  <r>
    <x v="125"/>
    <x v="298"/>
    <n v="1"/>
    <n v="37081"/>
    <x v="260"/>
    <n v="676264"/>
    <n v="588519"/>
    <n v="2"/>
    <n v="2"/>
    <n v="0"/>
    <n v="0"/>
  </r>
  <r>
    <x v="125"/>
    <x v="299"/>
    <n v="2"/>
    <n v="28690"/>
    <x v="261"/>
    <n v="676264"/>
    <n v="588519"/>
    <n v="2"/>
    <n v="2"/>
    <n v="0"/>
    <n v="0"/>
  </r>
  <r>
    <x v="125"/>
    <x v="300"/>
    <n v="3"/>
    <n v="23019"/>
    <x v="262"/>
    <n v="676264"/>
    <n v="588519"/>
    <n v="2"/>
    <n v="2"/>
    <n v="0"/>
    <n v="0"/>
  </r>
  <r>
    <x v="126"/>
    <x v="301"/>
    <n v="1"/>
    <n v="74617"/>
    <x v="58"/>
    <n v="422719"/>
    <n v="381840"/>
    <n v="1"/>
    <n v="1"/>
    <n v="0"/>
    <n v="0"/>
  </r>
  <r>
    <x v="127"/>
    <x v="302"/>
    <s v="Y"/>
    <n v="2021131"/>
    <x v="263"/>
    <n v="3909131"/>
    <n v="3295189"/>
    <n v="64"/>
    <n v="64"/>
    <n v="0"/>
    <n v="0"/>
  </r>
  <r>
    <x v="127"/>
    <x v="303"/>
    <s v="N"/>
    <n v="689375"/>
    <x v="264"/>
    <n v="3909131"/>
    <n v="3295189"/>
    <n v="64"/>
    <n v="64"/>
    <n v="0"/>
    <n v="0"/>
  </r>
  <r>
    <x v="128"/>
    <x v="302"/>
    <s v="Y"/>
    <n v="1966512"/>
    <x v="265"/>
    <n v="3909131"/>
    <n v="3295189"/>
    <n v="64"/>
    <n v="64"/>
    <n v="0"/>
    <n v="0"/>
  </r>
  <r>
    <x v="128"/>
    <x v="303"/>
    <s v="N"/>
    <n v="710863"/>
    <x v="266"/>
    <n v="3909131"/>
    <n v="3295189"/>
    <n v="64"/>
    <n v="64"/>
    <n v="0"/>
    <n v="0"/>
  </r>
  <r>
    <x v="129"/>
    <x v="302"/>
    <s v="Y"/>
    <n v="1874419"/>
    <x v="267"/>
    <n v="3909131"/>
    <n v="3295189"/>
    <n v="64"/>
    <n v="64"/>
    <n v="0"/>
    <n v="0"/>
  </r>
  <r>
    <x v="129"/>
    <x v="303"/>
    <s v="N"/>
    <n v="773366"/>
    <x v="268"/>
    <n v="3909131"/>
    <n v="3295189"/>
    <n v="64"/>
    <n v="64"/>
    <n v="0"/>
    <n v="0"/>
  </r>
  <r>
    <x v="130"/>
    <x v="302"/>
    <s v="Y"/>
    <n v="1851374"/>
    <x v="269"/>
    <n v="3909131"/>
    <n v="3295189"/>
    <n v="64"/>
    <n v="64"/>
    <n v="0"/>
    <n v="0"/>
  </r>
  <r>
    <x v="130"/>
    <x v="303"/>
    <s v="N"/>
    <n v="790501"/>
    <x v="270"/>
    <n v="3909131"/>
    <n v="3295189"/>
    <n v="64"/>
    <n v="64"/>
    <n v="0"/>
    <n v="0"/>
  </r>
  <r>
    <x v="131"/>
    <x v="302"/>
    <s v="Y"/>
    <n v="227368"/>
    <x v="271"/>
    <n v="428201"/>
    <n v="386080"/>
    <n v="2"/>
    <n v="2"/>
    <n v="0"/>
    <n v="0"/>
  </r>
  <r>
    <x v="131"/>
    <x v="303"/>
    <s v="N"/>
    <n v="75484"/>
    <x v="272"/>
    <n v="428201"/>
    <n v="386080"/>
    <n v="2"/>
    <n v="2"/>
    <n v="0"/>
    <n v="0"/>
  </r>
  <r>
    <x v="132"/>
    <x v="302"/>
    <s v="Y"/>
    <n v="227543"/>
    <x v="273"/>
    <n v="428201"/>
    <n v="386080"/>
    <n v="2"/>
    <n v="2"/>
    <n v="0"/>
    <n v="0"/>
  </r>
  <r>
    <x v="132"/>
    <x v="303"/>
    <s v="N"/>
    <n v="74149"/>
    <x v="274"/>
    <n v="428201"/>
    <n v="386080"/>
    <n v="2"/>
    <n v="2"/>
    <n v="0"/>
    <n v="0"/>
  </r>
  <r>
    <x v="133"/>
    <x v="302"/>
    <s v="Y"/>
    <n v="226993"/>
    <x v="275"/>
    <n v="428201"/>
    <n v="386080"/>
    <n v="2"/>
    <n v="2"/>
    <n v="0"/>
    <n v="0"/>
  </r>
  <r>
    <x v="133"/>
    <x v="303"/>
    <s v="N"/>
    <n v="74546"/>
    <x v="276"/>
    <n v="428201"/>
    <n v="386080"/>
    <n v="2"/>
    <n v="2"/>
    <n v="0"/>
    <n v="0"/>
  </r>
  <r>
    <x v="134"/>
    <x v="302"/>
    <s v="Y"/>
    <n v="224206"/>
    <x v="277"/>
    <n v="428201"/>
    <n v="386080"/>
    <n v="2"/>
    <n v="2"/>
    <n v="0"/>
    <n v="0"/>
  </r>
  <r>
    <x v="134"/>
    <x v="303"/>
    <s v="N"/>
    <n v="77239"/>
    <x v="278"/>
    <n v="428201"/>
    <n v="386080"/>
    <n v="2"/>
    <n v="2"/>
    <n v="0"/>
    <n v="0"/>
  </r>
  <r>
    <x v="135"/>
    <x v="302"/>
    <s v="Y"/>
    <n v="221492"/>
    <x v="279"/>
    <n v="428201"/>
    <n v="386080"/>
    <n v="2"/>
    <n v="2"/>
    <n v="0"/>
    <n v="0"/>
  </r>
  <r>
    <x v="135"/>
    <x v="303"/>
    <s v="N"/>
    <n v="78074"/>
    <x v="280"/>
    <n v="428201"/>
    <n v="386080"/>
    <n v="2"/>
    <n v="2"/>
    <n v="0"/>
    <n v="0"/>
  </r>
  <r>
    <x v="136"/>
    <x v="302"/>
    <s v="Y"/>
    <n v="250434"/>
    <x v="281"/>
    <n v="460434"/>
    <n v="398485"/>
    <n v="1"/>
    <n v="1"/>
    <n v="0"/>
    <n v="0"/>
  </r>
  <r>
    <x v="136"/>
    <x v="303"/>
    <s v="N"/>
    <n v="61672"/>
    <x v="282"/>
    <n v="460434"/>
    <n v="398485"/>
    <n v="1"/>
    <n v="1"/>
    <n v="0"/>
    <n v="0"/>
  </r>
  <r>
    <x v="137"/>
    <x v="302"/>
    <s v="Y"/>
    <n v="238031"/>
    <x v="283"/>
    <n v="460434"/>
    <n v="398485"/>
    <n v="1"/>
    <n v="1"/>
    <n v="0"/>
    <n v="0"/>
  </r>
  <r>
    <x v="137"/>
    <x v="303"/>
    <s v="N"/>
    <n v="72970"/>
    <x v="284"/>
    <n v="460434"/>
    <n v="398485"/>
    <n v="1"/>
    <n v="1"/>
    <n v="0"/>
    <n v="0"/>
  </r>
  <r>
    <x v="138"/>
    <x v="302"/>
    <s v="Y"/>
    <n v="230301"/>
    <x v="285"/>
    <n v="460434"/>
    <n v="398485"/>
    <n v="1"/>
    <n v="1"/>
    <n v="0"/>
    <n v="0"/>
  </r>
  <r>
    <x v="138"/>
    <x v="303"/>
    <s v="N"/>
    <n v="79642"/>
    <x v="286"/>
    <n v="460434"/>
    <n v="398485"/>
    <n v="1"/>
    <n v="1"/>
    <n v="0"/>
    <n v="0"/>
  </r>
  <r>
    <x v="139"/>
    <x v="302"/>
    <s v="Y"/>
    <n v="231262"/>
    <x v="287"/>
    <n v="460434"/>
    <n v="398485"/>
    <n v="1"/>
    <n v="1"/>
    <n v="0"/>
    <n v="0"/>
  </r>
  <r>
    <x v="139"/>
    <x v="303"/>
    <s v="N"/>
    <n v="78352"/>
    <x v="288"/>
    <n v="460434"/>
    <n v="398485"/>
    <n v="1"/>
    <n v="1"/>
    <n v="0"/>
    <n v="0"/>
  </r>
  <r>
    <x v="140"/>
    <x v="302"/>
    <s v="Y"/>
    <n v="248665"/>
    <x v="289"/>
    <n v="460434"/>
    <n v="398485"/>
    <n v="1"/>
    <n v="1"/>
    <n v="0"/>
    <n v="0"/>
  </r>
  <r>
    <x v="140"/>
    <x v="303"/>
    <s v="N"/>
    <n v="62826"/>
    <x v="290"/>
    <n v="460434"/>
    <n v="398485"/>
    <n v="1"/>
    <n v="1"/>
    <n v="0"/>
    <n v="0"/>
  </r>
  <r>
    <x v="141"/>
    <x v="302"/>
    <s v="Y"/>
    <n v="259805"/>
    <x v="291"/>
    <n v="460434"/>
    <n v="398485"/>
    <n v="1"/>
    <n v="1"/>
    <n v="0"/>
    <n v="0"/>
  </r>
  <r>
    <x v="141"/>
    <x v="303"/>
    <s v="N"/>
    <n v="52501"/>
    <x v="292"/>
    <n v="460434"/>
    <n v="398485"/>
    <n v="1"/>
    <n v="1"/>
    <n v="0"/>
    <n v="0"/>
  </r>
  <r>
    <x v="142"/>
    <x v="302"/>
    <s v="Y"/>
    <n v="242069"/>
    <x v="273"/>
    <n v="513104"/>
    <n v="400382"/>
    <n v="2"/>
    <n v="2"/>
    <n v="0"/>
    <n v="0"/>
  </r>
  <r>
    <x v="142"/>
    <x v="303"/>
    <s v="N"/>
    <n v="78877"/>
    <x v="274"/>
    <n v="513104"/>
    <n v="400382"/>
    <n v="2"/>
    <n v="2"/>
    <n v="0"/>
    <n v="0"/>
  </r>
  <r>
    <x v="143"/>
    <x v="302"/>
    <s v="Y"/>
    <n v="245712"/>
    <x v="293"/>
    <n v="513104"/>
    <n v="400382"/>
    <n v="2"/>
    <n v="2"/>
    <n v="0"/>
    <n v="0"/>
  </r>
  <r>
    <x v="143"/>
    <x v="303"/>
    <s v="N"/>
    <n v="74888"/>
    <x v="44"/>
    <n v="513104"/>
    <n v="400382"/>
    <n v="2"/>
    <n v="2"/>
    <n v="0"/>
    <n v="0"/>
  </r>
  <r>
    <x v="144"/>
    <x v="302"/>
    <s v="Y"/>
    <n v="236125"/>
    <x v="294"/>
    <n v="513104"/>
    <n v="400382"/>
    <n v="2"/>
    <n v="2"/>
    <n v="0"/>
    <n v="0"/>
  </r>
  <r>
    <x v="144"/>
    <x v="303"/>
    <s v="N"/>
    <n v="82935"/>
    <x v="295"/>
    <n v="513104"/>
    <n v="400382"/>
    <n v="2"/>
    <n v="2"/>
    <n v="0"/>
    <n v="0"/>
  </r>
  <r>
    <x v="145"/>
    <x v="302"/>
    <s v="Y"/>
    <n v="233358"/>
    <x v="296"/>
    <n v="513104"/>
    <n v="400382"/>
    <n v="2"/>
    <n v="2"/>
    <n v="0"/>
    <n v="0"/>
  </r>
  <r>
    <x v="145"/>
    <x v="303"/>
    <s v="N"/>
    <n v="85616"/>
    <x v="297"/>
    <n v="513104"/>
    <n v="400382"/>
    <n v="2"/>
    <n v="2"/>
    <n v="0"/>
    <n v="0"/>
  </r>
  <r>
    <x v="146"/>
    <x v="302"/>
    <s v="Y"/>
    <n v="241500"/>
    <x v="298"/>
    <n v="513104"/>
    <n v="400382"/>
    <n v="2"/>
    <n v="2"/>
    <n v="0"/>
    <n v="0"/>
  </r>
  <r>
    <x v="146"/>
    <x v="303"/>
    <s v="N"/>
    <n v="77125"/>
    <x v="299"/>
    <n v="513104"/>
    <n v="400382"/>
    <n v="2"/>
    <n v="2"/>
    <n v="0"/>
    <n v="0"/>
  </r>
  <r>
    <x v="147"/>
    <x v="302"/>
    <s v="Y"/>
    <n v="240051"/>
    <x v="300"/>
    <n v="513104"/>
    <n v="400382"/>
    <n v="2"/>
    <n v="2"/>
    <n v="0"/>
    <n v="0"/>
  </r>
  <r>
    <x v="147"/>
    <x v="303"/>
    <s v="N"/>
    <n v="79084"/>
    <x v="301"/>
    <n v="513104"/>
    <n v="400382"/>
    <n v="2"/>
    <n v="2"/>
    <n v="0"/>
    <n v="0"/>
  </r>
  <r>
    <x v="148"/>
    <x v="302"/>
    <s v="Y"/>
    <n v="180823"/>
    <x v="302"/>
    <n v="513104"/>
    <n v="400382"/>
    <n v="2"/>
    <n v="2"/>
    <n v="0"/>
    <n v="0"/>
  </r>
  <r>
    <x v="148"/>
    <x v="303"/>
    <s v="N"/>
    <n v="137711"/>
    <x v="303"/>
    <n v="513104"/>
    <n v="400382"/>
    <n v="2"/>
    <n v="2"/>
    <n v="0"/>
    <n v="0"/>
  </r>
  <r>
    <x v="149"/>
    <x v="302"/>
    <s v="Y"/>
    <n v="35074"/>
    <x v="304"/>
    <n v="73248"/>
    <n v="59084"/>
    <n v="4"/>
    <n v="4"/>
    <n v="0"/>
    <n v="0"/>
  </r>
  <r>
    <x v="149"/>
    <x v="303"/>
    <s v="N"/>
    <n v="9397"/>
    <x v="305"/>
    <n v="73248"/>
    <n v="59084"/>
    <n v="4"/>
    <n v="4"/>
    <n v="0"/>
    <n v="0"/>
  </r>
  <r>
    <x v="150"/>
    <x v="302"/>
    <s v="Y"/>
    <n v="36475"/>
    <x v="306"/>
    <n v="73248"/>
    <n v="59084"/>
    <n v="4"/>
    <n v="4"/>
    <n v="0"/>
    <n v="0"/>
  </r>
  <r>
    <x v="150"/>
    <x v="303"/>
    <s v="N"/>
    <n v="8166"/>
    <x v="307"/>
    <n v="73248"/>
    <n v="59084"/>
    <n v="4"/>
    <n v="4"/>
    <n v="0"/>
    <n v="0"/>
  </r>
  <r>
    <x v="151"/>
    <x v="302"/>
    <s v="Y"/>
    <n v="25439"/>
    <x v="308"/>
    <n v="59016"/>
    <n v="45970"/>
    <n v="3"/>
    <n v="3"/>
    <n v="0"/>
    <n v="0"/>
  </r>
  <r>
    <x v="151"/>
    <x v="303"/>
    <s v="N"/>
    <n v="10762"/>
    <x v="309"/>
    <n v="59016"/>
    <n v="45970"/>
    <n v="3"/>
    <n v="3"/>
    <n v="0"/>
    <n v="0"/>
  </r>
  <r>
    <x v="152"/>
    <x v="302"/>
    <s v="Y"/>
    <n v="27900"/>
    <x v="310"/>
    <n v="59016"/>
    <n v="45970"/>
    <n v="3"/>
    <n v="3"/>
    <n v="0"/>
    <n v="0"/>
  </r>
  <r>
    <x v="152"/>
    <x v="303"/>
    <s v="N"/>
    <n v="8313"/>
    <x v="311"/>
    <n v="59016"/>
    <n v="45970"/>
    <n v="3"/>
    <n v="3"/>
    <n v="0"/>
    <n v="0"/>
  </r>
  <r>
    <x v="153"/>
    <x v="302"/>
    <s v="Y"/>
    <n v="36130"/>
    <x v="312"/>
    <n v="79307"/>
    <n v="65924"/>
    <n v="6"/>
    <n v="6"/>
    <n v="0"/>
    <n v="0"/>
  </r>
  <r>
    <x v="153"/>
    <x v="303"/>
    <s v="N"/>
    <n v="15592"/>
    <x v="313"/>
    <n v="79307"/>
    <n v="65924"/>
    <n v="6"/>
    <n v="6"/>
    <n v="0"/>
    <n v="0"/>
  </r>
  <r>
    <x v="154"/>
    <x v="302"/>
    <s v="Y"/>
    <n v="36900"/>
    <x v="314"/>
    <n v="79307"/>
    <n v="65924"/>
    <n v="6"/>
    <n v="6"/>
    <n v="0"/>
    <n v="0"/>
  </r>
  <r>
    <x v="154"/>
    <x v="303"/>
    <s v="N"/>
    <n v="14323"/>
    <x v="315"/>
    <n v="79307"/>
    <n v="65924"/>
    <n v="6"/>
    <n v="6"/>
    <n v="0"/>
    <n v="0"/>
  </r>
  <r>
    <x v="155"/>
    <x v="302"/>
    <s v="Y"/>
    <n v="38043"/>
    <x v="316"/>
    <n v="79307"/>
    <n v="65924"/>
    <n v="6"/>
    <n v="6"/>
    <n v="0"/>
    <n v="0"/>
  </r>
  <r>
    <x v="155"/>
    <x v="303"/>
    <s v="N"/>
    <n v="14097"/>
    <x v="317"/>
    <n v="79307"/>
    <n v="65924"/>
    <n v="6"/>
    <n v="6"/>
    <n v="0"/>
    <n v="0"/>
  </r>
  <r>
    <x v="156"/>
    <x v="302"/>
    <s v="Y"/>
    <n v="137736"/>
    <x v="318"/>
    <n v="272583"/>
    <n v="227790"/>
    <n v="2"/>
    <n v="2"/>
    <n v="0"/>
    <n v="0"/>
  </r>
  <r>
    <x v="156"/>
    <x v="303"/>
    <s v="N"/>
    <n v="43211"/>
    <x v="319"/>
    <n v="272583"/>
    <n v="227790"/>
    <n v="2"/>
    <n v="2"/>
    <n v="0"/>
    <n v="0"/>
  </r>
  <r>
    <x v="157"/>
    <x v="302"/>
    <s v="Y"/>
    <n v="139977"/>
    <x v="320"/>
    <n v="272583"/>
    <n v="227790"/>
    <n v="2"/>
    <n v="2"/>
    <n v="0"/>
    <n v="0"/>
  </r>
  <r>
    <x v="157"/>
    <x v="303"/>
    <s v="N"/>
    <n v="40840"/>
    <x v="321"/>
    <n v="272583"/>
    <n v="227790"/>
    <n v="2"/>
    <n v="2"/>
    <n v="0"/>
    <n v="0"/>
  </r>
  <r>
    <x v="158"/>
    <x v="302"/>
    <s v="Y"/>
    <n v="138806"/>
    <x v="322"/>
    <n v="272583"/>
    <n v="227790"/>
    <n v="2"/>
    <n v="2"/>
    <n v="0"/>
    <n v="0"/>
  </r>
  <r>
    <x v="158"/>
    <x v="303"/>
    <s v="N"/>
    <n v="41405"/>
    <x v="323"/>
    <n v="272583"/>
    <n v="227790"/>
    <n v="2"/>
    <n v="2"/>
    <n v="0"/>
    <n v="0"/>
  </r>
  <r>
    <x v="159"/>
    <x v="302"/>
    <s v="Y"/>
    <n v="105106"/>
    <x v="324"/>
    <n v="272583"/>
    <n v="227790"/>
    <n v="2"/>
    <n v="2"/>
    <n v="0"/>
    <n v="0"/>
  </r>
  <r>
    <x v="159"/>
    <x v="303"/>
    <s v="N"/>
    <n v="75520"/>
    <x v="325"/>
    <n v="272583"/>
    <n v="227790"/>
    <n v="2"/>
    <n v="2"/>
    <n v="0"/>
    <n v="0"/>
  </r>
  <r>
    <x v="160"/>
    <x v="302"/>
    <s v="Y"/>
    <n v="29254"/>
    <x v="326"/>
    <n v="55072"/>
    <n v="47043"/>
    <n v="3"/>
    <n v="3"/>
    <n v="0"/>
    <n v="0"/>
  </r>
  <r>
    <x v="160"/>
    <x v="303"/>
    <s v="N"/>
    <n v="8397"/>
    <x v="327"/>
    <n v="55072"/>
    <n v="47043"/>
    <n v="3"/>
    <n v="3"/>
    <n v="0"/>
    <n v="0"/>
  </r>
  <r>
    <x v="161"/>
    <x v="302"/>
    <s v="Y"/>
    <n v="54761"/>
    <x v="328"/>
    <n v="110638"/>
    <n v="89155"/>
    <n v="1"/>
    <n v="1"/>
    <n v="0"/>
    <n v="0"/>
  </r>
  <r>
    <x v="161"/>
    <x v="303"/>
    <s v="N"/>
    <n v="24218"/>
    <x v="329"/>
    <n v="110638"/>
    <n v="89155"/>
    <n v="1"/>
    <n v="1"/>
    <n v="0"/>
    <n v="0"/>
  </r>
  <r>
    <x v="162"/>
    <x v="302"/>
    <s v="Y"/>
    <n v="55164"/>
    <x v="330"/>
    <n v="110638"/>
    <n v="89155"/>
    <n v="1"/>
    <n v="1"/>
    <n v="0"/>
    <n v="0"/>
  </r>
  <r>
    <x v="162"/>
    <x v="303"/>
    <s v="N"/>
    <n v="23088"/>
    <x v="331"/>
    <n v="110638"/>
    <n v="89155"/>
    <n v="1"/>
    <n v="1"/>
    <n v="0"/>
    <n v="0"/>
  </r>
  <r>
    <x v="163"/>
    <x v="302"/>
    <s v="Y"/>
    <n v="16115"/>
    <x v="332"/>
    <n v="32484"/>
    <n v="25128"/>
    <n v="6"/>
    <n v="6"/>
    <n v="0"/>
    <n v="0"/>
  </r>
  <r>
    <x v="163"/>
    <x v="303"/>
    <s v="N"/>
    <n v="5798"/>
    <x v="333"/>
    <n v="32484"/>
    <n v="25128"/>
    <n v="6"/>
    <n v="6"/>
    <n v="0"/>
    <n v="0"/>
  </r>
  <r>
    <x v="164"/>
    <x v="302"/>
    <s v="Y"/>
    <n v="15215"/>
    <x v="334"/>
    <n v="32484"/>
    <n v="25128"/>
    <n v="6"/>
    <n v="6"/>
    <n v="0"/>
    <n v="0"/>
  </r>
  <r>
    <x v="164"/>
    <x v="303"/>
    <s v="N"/>
    <n v="6050"/>
    <x v="335"/>
    <n v="32484"/>
    <n v="25128"/>
    <n v="6"/>
    <n v="6"/>
    <n v="0"/>
    <n v="0"/>
  </r>
  <r>
    <x v="165"/>
    <x v="302"/>
    <s v="Y"/>
    <n v="25693"/>
    <x v="336"/>
    <n v="49243"/>
    <n v="40552"/>
    <n v="7"/>
    <n v="7"/>
    <n v="0"/>
    <n v="0"/>
  </r>
  <r>
    <x v="165"/>
    <x v="303"/>
    <s v="N"/>
    <n v="8503"/>
    <x v="337"/>
    <n v="49243"/>
    <n v="40552"/>
    <n v="7"/>
    <n v="7"/>
    <n v="0"/>
    <n v="0"/>
  </r>
  <r>
    <x v="166"/>
    <x v="302"/>
    <s v="Y"/>
    <n v="105285"/>
    <x v="149"/>
    <n v="331416"/>
    <n v="286528"/>
    <n v="2"/>
    <n v="2"/>
    <n v="0"/>
    <n v="0"/>
  </r>
  <r>
    <x v="166"/>
    <x v="303"/>
    <s v="N"/>
    <n v="125902"/>
    <x v="338"/>
    <n v="331416"/>
    <n v="286528"/>
    <n v="2"/>
    <n v="2"/>
    <n v="0"/>
    <n v="0"/>
  </r>
  <r>
    <x v="167"/>
    <x v="302"/>
    <s v="Y"/>
    <n v="165855"/>
    <x v="339"/>
    <n v="331416"/>
    <n v="286528"/>
    <n v="2"/>
    <n v="2"/>
    <n v="0"/>
    <n v="0"/>
  </r>
  <r>
    <x v="167"/>
    <x v="303"/>
    <s v="N"/>
    <n v="62965"/>
    <x v="340"/>
    <n v="331416"/>
    <n v="286528"/>
    <n v="2"/>
    <n v="2"/>
    <n v="0"/>
    <n v="0"/>
  </r>
  <r>
    <x v="168"/>
    <x v="302"/>
    <s v="Y"/>
    <n v="167939"/>
    <x v="341"/>
    <n v="331416"/>
    <n v="286528"/>
    <n v="2"/>
    <n v="2"/>
    <n v="0"/>
    <n v="0"/>
  </r>
  <r>
    <x v="168"/>
    <x v="303"/>
    <s v="N"/>
    <n v="60050"/>
    <x v="342"/>
    <n v="331416"/>
    <n v="286528"/>
    <n v="2"/>
    <n v="2"/>
    <n v="0"/>
    <n v="0"/>
  </r>
  <r>
    <x v="169"/>
    <x v="302"/>
    <s v="Y"/>
    <n v="164534"/>
    <x v="343"/>
    <n v="331416"/>
    <n v="286528"/>
    <n v="2"/>
    <n v="2"/>
    <n v="0"/>
    <n v="0"/>
  </r>
  <r>
    <x v="169"/>
    <x v="303"/>
    <s v="N"/>
    <n v="63368"/>
    <x v="344"/>
    <n v="331416"/>
    <n v="286528"/>
    <n v="2"/>
    <n v="2"/>
    <n v="0"/>
    <n v="0"/>
  </r>
  <r>
    <x v="170"/>
    <x v="302"/>
    <s v="Y"/>
    <n v="170179"/>
    <x v="345"/>
    <n v="331416"/>
    <n v="286528"/>
    <n v="2"/>
    <n v="2"/>
    <n v="0"/>
    <n v="0"/>
  </r>
  <r>
    <x v="170"/>
    <x v="303"/>
    <s v="N"/>
    <n v="58010"/>
    <x v="346"/>
    <n v="331416"/>
    <n v="286528"/>
    <n v="2"/>
    <n v="2"/>
    <n v="0"/>
    <n v="0"/>
  </r>
  <r>
    <x v="171"/>
    <x v="302"/>
    <s v="Y"/>
    <n v="162295"/>
    <x v="347"/>
    <n v="331416"/>
    <n v="286528"/>
    <n v="2"/>
    <n v="2"/>
    <n v="0"/>
    <n v="0"/>
  </r>
  <r>
    <x v="171"/>
    <x v="303"/>
    <s v="N"/>
    <n v="66462"/>
    <x v="348"/>
    <n v="331416"/>
    <n v="286528"/>
    <n v="2"/>
    <n v="2"/>
    <n v="0"/>
    <n v="0"/>
  </r>
  <r>
    <x v="172"/>
    <x v="302"/>
    <s v="Y"/>
    <n v="156140"/>
    <x v="349"/>
    <n v="331416"/>
    <n v="286528"/>
    <n v="2"/>
    <n v="2"/>
    <n v="0"/>
    <n v="0"/>
  </r>
  <r>
    <x v="172"/>
    <x v="303"/>
    <s v="N"/>
    <n v="71429"/>
    <x v="350"/>
    <n v="331416"/>
    <n v="286528"/>
    <n v="2"/>
    <n v="2"/>
    <n v="0"/>
    <n v="0"/>
  </r>
  <r>
    <x v="173"/>
    <x v="302"/>
    <s v="Y"/>
    <n v="370795"/>
    <x v="351"/>
    <n v="700601"/>
    <n v="610334"/>
    <n v="4"/>
    <n v="4"/>
    <n v="0"/>
    <n v="0"/>
  </r>
  <r>
    <x v="173"/>
    <x v="303"/>
    <s v="N"/>
    <n v="123208"/>
    <x v="352"/>
    <n v="700601"/>
    <n v="610334"/>
    <n v="4"/>
    <n v="4"/>
    <n v="0"/>
    <n v="0"/>
  </r>
  <r>
    <x v="174"/>
    <x v="302"/>
    <s v="Y"/>
    <n v="323567"/>
    <x v="353"/>
    <n v="700601"/>
    <n v="610334"/>
    <n v="4"/>
    <n v="4"/>
    <n v="0"/>
    <n v="0"/>
  </r>
  <r>
    <x v="174"/>
    <x v="303"/>
    <s v="N"/>
    <n v="166152"/>
    <x v="354"/>
    <n v="700601"/>
    <n v="610334"/>
    <n v="4"/>
    <n v="4"/>
    <n v="0"/>
    <n v="0"/>
  </r>
  <r>
    <x v="175"/>
    <x v="302"/>
    <s v="Y"/>
    <n v="336332"/>
    <x v="355"/>
    <n v="700601"/>
    <n v="610334"/>
    <n v="4"/>
    <n v="4"/>
    <n v="0"/>
    <n v="0"/>
  </r>
  <r>
    <x v="175"/>
    <x v="303"/>
    <s v="N"/>
    <n v="154419"/>
    <x v="356"/>
    <n v="700601"/>
    <n v="610334"/>
    <n v="4"/>
    <n v="4"/>
    <n v="0"/>
    <n v="0"/>
  </r>
  <r>
    <x v="176"/>
    <x v="302"/>
    <s v="Y"/>
    <n v="361519"/>
    <x v="357"/>
    <n v="700601"/>
    <n v="610334"/>
    <n v="4"/>
    <n v="4"/>
    <n v="0"/>
    <n v="0"/>
  </r>
  <r>
    <x v="176"/>
    <x v="303"/>
    <s v="N"/>
    <n v="124997"/>
    <x v="358"/>
    <n v="700601"/>
    <n v="610334"/>
    <n v="4"/>
    <n v="4"/>
    <n v="0"/>
    <n v="0"/>
  </r>
  <r>
    <x v="177"/>
    <x v="302"/>
    <s v="Y"/>
    <n v="383991"/>
    <x v="359"/>
    <n v="700601"/>
    <n v="610334"/>
    <n v="4"/>
    <n v="4"/>
    <n v="0"/>
    <n v="0"/>
  </r>
  <r>
    <x v="177"/>
    <x v="303"/>
    <s v="N"/>
    <n v="103093"/>
    <x v="360"/>
    <n v="700601"/>
    <n v="610334"/>
    <n v="4"/>
    <n v="4"/>
    <n v="0"/>
    <n v="0"/>
  </r>
  <r>
    <x v="178"/>
    <x v="302"/>
    <s v="Y"/>
    <n v="369024"/>
    <x v="361"/>
    <n v="700601"/>
    <n v="610334"/>
    <n v="4"/>
    <n v="4"/>
    <n v="0"/>
    <n v="0"/>
  </r>
  <r>
    <x v="178"/>
    <x v="303"/>
    <s v="N"/>
    <n v="115290"/>
    <x v="362"/>
    <n v="700601"/>
    <n v="610334"/>
    <n v="4"/>
    <n v="4"/>
    <n v="0"/>
    <n v="0"/>
  </r>
  <r>
    <x v="179"/>
    <x v="302"/>
    <s v="Y"/>
    <n v="370910"/>
    <x v="293"/>
    <n v="700601"/>
    <n v="610334"/>
    <n v="4"/>
    <n v="4"/>
    <n v="0"/>
    <n v="0"/>
  </r>
  <r>
    <x v="179"/>
    <x v="303"/>
    <s v="N"/>
    <n v="113062"/>
    <x v="44"/>
    <n v="700601"/>
    <n v="610334"/>
    <n v="4"/>
    <n v="4"/>
    <n v="0"/>
    <n v="0"/>
  </r>
  <r>
    <x v="180"/>
    <x v="302"/>
    <s v="Y"/>
    <n v="99100"/>
    <x v="363"/>
    <n v="217352"/>
    <n v="169102"/>
    <n v="1"/>
    <n v="1"/>
    <n v="0"/>
    <n v="0"/>
  </r>
  <r>
    <x v="180"/>
    <x v="303"/>
    <s v="N"/>
    <n v="37886"/>
    <x v="364"/>
    <n v="217352"/>
    <n v="169102"/>
    <n v="1"/>
    <n v="1"/>
    <n v="0"/>
    <n v="0"/>
  </r>
  <r>
    <x v="181"/>
    <x v="302"/>
    <s v="Y"/>
    <n v="100730"/>
    <x v="365"/>
    <n v="217352"/>
    <n v="169102"/>
    <n v="1"/>
    <n v="1"/>
    <n v="0"/>
    <n v="0"/>
  </r>
  <r>
    <x v="181"/>
    <x v="303"/>
    <s v="N"/>
    <n v="36667"/>
    <x v="366"/>
    <n v="217352"/>
    <n v="169102"/>
    <n v="1"/>
    <n v="1"/>
    <n v="0"/>
    <n v="0"/>
  </r>
  <r>
    <x v="182"/>
    <x v="302"/>
    <s v="Y"/>
    <n v="136766"/>
    <x v="367"/>
    <n v="230721"/>
    <n v="207968"/>
    <n v="1"/>
    <n v="1"/>
    <n v="0"/>
    <n v="0"/>
  </r>
  <r>
    <x v="182"/>
    <x v="303"/>
    <s v="N"/>
    <n v="21156"/>
    <x v="368"/>
    <n v="230721"/>
    <n v="207968"/>
    <n v="1"/>
    <n v="1"/>
    <n v="0"/>
    <n v="0"/>
  </r>
  <r>
    <x v="183"/>
    <x v="302"/>
    <s v="Y"/>
    <n v="119160"/>
    <x v="300"/>
    <n v="230721"/>
    <n v="207968"/>
    <n v="1"/>
    <n v="1"/>
    <n v="0"/>
    <n v="0"/>
  </r>
  <r>
    <x v="183"/>
    <x v="303"/>
    <s v="N"/>
    <n v="39255"/>
    <x v="301"/>
    <n v="230721"/>
    <n v="207968"/>
    <n v="1"/>
    <n v="1"/>
    <n v="0"/>
    <n v="0"/>
  </r>
  <r>
    <x v="184"/>
    <x v="302"/>
    <s v="Y"/>
    <n v="128577"/>
    <x v="369"/>
    <n v="230721"/>
    <n v="207968"/>
    <n v="1"/>
    <n v="1"/>
    <n v="0"/>
    <n v="0"/>
  </r>
  <r>
    <x v="184"/>
    <x v="303"/>
    <s v="N"/>
    <n v="28406"/>
    <x v="370"/>
    <n v="230721"/>
    <n v="207968"/>
    <n v="1"/>
    <n v="1"/>
    <n v="0"/>
    <n v="0"/>
  </r>
  <r>
    <x v="185"/>
    <x v="302"/>
    <s v="Y"/>
    <n v="127540"/>
    <x v="371"/>
    <n v="230721"/>
    <n v="207968"/>
    <n v="1"/>
    <n v="1"/>
    <n v="0"/>
    <n v="0"/>
  </r>
  <r>
    <x v="185"/>
    <x v="303"/>
    <s v="N"/>
    <n v="28305"/>
    <x v="372"/>
    <n v="230721"/>
    <n v="207968"/>
    <n v="1"/>
    <n v="1"/>
    <n v="0"/>
    <n v="0"/>
  </r>
  <r>
    <x v="186"/>
    <x v="302"/>
    <s v="Y"/>
    <n v="133198"/>
    <x v="373"/>
    <n v="230721"/>
    <n v="207968"/>
    <n v="1"/>
    <n v="1"/>
    <n v="0"/>
    <n v="0"/>
  </r>
  <r>
    <x v="186"/>
    <x v="303"/>
    <s v="N"/>
    <n v="22437"/>
    <x v="374"/>
    <n v="230721"/>
    <n v="207968"/>
    <n v="1"/>
    <n v="1"/>
    <n v="0"/>
    <n v="0"/>
  </r>
  <r>
    <x v="187"/>
    <x v="302"/>
    <s v="Y"/>
    <n v="51979"/>
    <x v="375"/>
    <n v="114535"/>
    <n v="91505"/>
    <n v="1"/>
    <n v="1"/>
    <n v="0"/>
    <n v="0"/>
  </r>
  <r>
    <x v="187"/>
    <x v="303"/>
    <s v="N"/>
    <n v="24392"/>
    <x v="376"/>
    <n v="114535"/>
    <n v="91505"/>
    <n v="1"/>
    <n v="1"/>
    <n v="0"/>
    <n v="0"/>
  </r>
  <r>
    <x v="188"/>
    <x v="302"/>
    <s v="Y"/>
    <n v="56679"/>
    <x v="377"/>
    <n v="114535"/>
    <n v="91505"/>
    <n v="1"/>
    <n v="1"/>
    <n v="0"/>
    <n v="0"/>
  </r>
  <r>
    <x v="188"/>
    <x v="303"/>
    <s v="N"/>
    <n v="19076"/>
    <x v="378"/>
    <n v="114535"/>
    <n v="91505"/>
    <n v="1"/>
    <n v="1"/>
    <n v="0"/>
    <n v="0"/>
  </r>
  <r>
    <x v="189"/>
    <x v="302"/>
    <s v="Y"/>
    <n v="137561"/>
    <x v="379"/>
    <n v="278866"/>
    <n v="239425"/>
    <n v="1"/>
    <n v="1"/>
    <n v="0"/>
    <n v="0"/>
  </r>
  <r>
    <x v="189"/>
    <x v="303"/>
    <s v="N"/>
    <n v="54242"/>
    <x v="380"/>
    <n v="278866"/>
    <n v="239425"/>
    <n v="1"/>
    <n v="1"/>
    <n v="0"/>
    <n v="0"/>
  </r>
  <r>
    <x v="190"/>
    <x v="302"/>
    <s v="Y"/>
    <n v="141310"/>
    <x v="381"/>
    <n v="278866"/>
    <n v="239425"/>
    <n v="1"/>
    <n v="1"/>
    <n v="0"/>
    <n v="0"/>
  </r>
  <r>
    <x v="190"/>
    <x v="303"/>
    <s v="N"/>
    <n v="50111"/>
    <x v="382"/>
    <n v="278866"/>
    <n v="239425"/>
    <n v="1"/>
    <n v="1"/>
    <n v="0"/>
    <n v="0"/>
  </r>
  <r>
    <x v="191"/>
    <x v="302"/>
    <s v="Y"/>
    <n v="218288"/>
    <x v="383"/>
    <n v="418684"/>
    <n v="354247"/>
    <n v="1"/>
    <n v="1"/>
    <n v="0"/>
    <n v="0"/>
  </r>
  <r>
    <x v="191"/>
    <x v="303"/>
    <s v="N"/>
    <n v="65015"/>
    <x v="384"/>
    <n v="418684"/>
    <n v="354247"/>
    <n v="1"/>
    <n v="1"/>
    <n v="0"/>
    <n v="0"/>
  </r>
  <r>
    <x v="192"/>
    <x v="302"/>
    <s v="Y"/>
    <n v="216841"/>
    <x v="385"/>
    <n v="418684"/>
    <n v="354247"/>
    <n v="1"/>
    <n v="1"/>
    <n v="0"/>
    <n v="0"/>
  </r>
  <r>
    <x v="192"/>
    <x v="303"/>
    <s v="N"/>
    <n v="66387"/>
    <x v="386"/>
    <n v="418684"/>
    <n v="354247"/>
    <n v="1"/>
    <n v="1"/>
    <n v="0"/>
    <n v="0"/>
  </r>
  <r>
    <x v="193"/>
    <x v="302"/>
    <s v="Y"/>
    <n v="218531"/>
    <x v="387"/>
    <n v="418684"/>
    <n v="354247"/>
    <n v="1"/>
    <n v="1"/>
    <n v="0"/>
    <n v="0"/>
  </r>
  <r>
    <x v="193"/>
    <x v="303"/>
    <s v="N"/>
    <n v="64319"/>
    <x v="388"/>
    <n v="418684"/>
    <n v="354247"/>
    <n v="1"/>
    <n v="1"/>
    <n v="0"/>
    <n v="0"/>
  </r>
  <r>
    <x v="194"/>
    <x v="302"/>
    <s v="Y"/>
    <n v="1580"/>
    <x v="389"/>
    <n v="3208"/>
    <n v="2295"/>
    <n v="1"/>
    <n v="1"/>
    <n v="0"/>
    <n v="0"/>
  </r>
  <r>
    <x v="194"/>
    <x v="303"/>
    <s v="N"/>
    <n v="568"/>
    <x v="390"/>
    <n v="3208"/>
    <n v="2295"/>
    <n v="1"/>
    <n v="1"/>
    <n v="0"/>
    <n v="0"/>
  </r>
  <r>
    <x v="195"/>
    <x v="302"/>
    <s v="Y"/>
    <n v="132007"/>
    <x v="391"/>
    <n v="230721"/>
    <n v="207968"/>
    <n v="1"/>
    <n v="1"/>
    <n v="0"/>
    <n v="0"/>
  </r>
  <r>
    <x v="195"/>
    <x v="303"/>
    <s v="N"/>
    <n v="23994"/>
    <x v="392"/>
    <n v="230721"/>
    <n v="207968"/>
    <n v="1"/>
    <n v="1"/>
    <n v="0"/>
    <n v="0"/>
  </r>
  <r>
    <x v="196"/>
    <x v="302"/>
    <s v="Y"/>
    <n v="4323"/>
    <x v="393"/>
    <n v="8380"/>
    <n v="6611"/>
    <n v="1"/>
    <n v="1"/>
    <n v="0"/>
    <n v="0"/>
  </r>
  <r>
    <x v="196"/>
    <x v="303"/>
    <s v="N"/>
    <n v="1058"/>
    <x v="394"/>
    <n v="8380"/>
    <n v="6611"/>
    <n v="1"/>
    <n v="1"/>
    <n v="0"/>
    <n v="0"/>
  </r>
  <r>
    <x v="197"/>
    <x v="302"/>
    <s v="Y"/>
    <n v="2985"/>
    <x v="336"/>
    <n v="5415"/>
    <n v="4404"/>
    <n v="1"/>
    <n v="1"/>
    <n v="0"/>
    <n v="0"/>
  </r>
  <r>
    <x v="197"/>
    <x v="303"/>
    <s v="N"/>
    <n v="988"/>
    <x v="337"/>
    <n v="5415"/>
    <n v="4404"/>
    <n v="1"/>
    <n v="1"/>
    <n v="0"/>
    <n v="0"/>
  </r>
  <r>
    <x v="198"/>
    <x v="302"/>
    <s v="Y"/>
    <n v="924"/>
    <x v="395"/>
    <n v="2284"/>
    <n v="1769"/>
    <n v="1"/>
    <n v="1"/>
    <n v="0"/>
    <n v="0"/>
  </r>
  <r>
    <x v="198"/>
    <x v="303"/>
    <s v="N"/>
    <n v="720"/>
    <x v="396"/>
    <n v="2284"/>
    <n v="1769"/>
    <n v="1"/>
    <n v="1"/>
    <n v="0"/>
    <n v="0"/>
  </r>
  <r>
    <x v="199"/>
    <x v="302"/>
    <s v="Y"/>
    <n v="248984"/>
    <x v="397"/>
    <n v="460434"/>
    <n v="398485"/>
    <n v="1"/>
    <n v="1"/>
    <n v="0"/>
    <n v="0"/>
  </r>
  <r>
    <x v="199"/>
    <x v="303"/>
    <s v="N"/>
    <n v="55306"/>
    <x v="398"/>
    <n v="460434"/>
    <n v="398485"/>
    <n v="1"/>
    <n v="1"/>
    <n v="0"/>
    <n v="0"/>
  </r>
  <r>
    <x v="200"/>
    <x v="302"/>
    <s v="Y"/>
    <n v="218050"/>
    <x v="399"/>
    <n v="460434"/>
    <n v="398485"/>
    <n v="1"/>
    <n v="1"/>
    <n v="0"/>
    <n v="0"/>
  </r>
  <r>
    <x v="200"/>
    <x v="303"/>
    <s v="N"/>
    <n v="85293"/>
    <x v="400"/>
    <n v="460434"/>
    <n v="398485"/>
    <n v="1"/>
    <n v="1"/>
    <n v="0"/>
    <n v="0"/>
  </r>
  <r>
    <x v="201"/>
    <x v="302"/>
    <s v="Y"/>
    <n v="245738"/>
    <x v="401"/>
    <n v="460434"/>
    <n v="398485"/>
    <n v="1"/>
    <n v="1"/>
    <n v="0"/>
    <n v="0"/>
  </r>
  <r>
    <x v="201"/>
    <x v="303"/>
    <s v="N"/>
    <n v="57313"/>
    <x v="402"/>
    <n v="460434"/>
    <n v="398485"/>
    <n v="1"/>
    <n v="1"/>
    <n v="0"/>
    <n v="0"/>
  </r>
  <r>
    <x v="202"/>
    <x v="302"/>
    <s v="Y"/>
    <n v="243861"/>
    <x v="403"/>
    <n v="460434"/>
    <n v="398485"/>
    <n v="1"/>
    <n v="1"/>
    <n v="0"/>
    <n v="0"/>
  </r>
  <r>
    <x v="202"/>
    <x v="303"/>
    <s v="N"/>
    <n v="58370"/>
    <x v="404"/>
    <n v="460434"/>
    <n v="398485"/>
    <n v="1"/>
    <n v="1"/>
    <n v="0"/>
    <n v="0"/>
  </r>
  <r>
    <x v="203"/>
    <x v="302"/>
    <s v="Y"/>
    <n v="188696"/>
    <x v="405"/>
    <n v="460434"/>
    <n v="398485"/>
    <n v="1"/>
    <n v="1"/>
    <n v="0"/>
    <n v="0"/>
  </r>
  <r>
    <x v="203"/>
    <x v="303"/>
    <s v="N"/>
    <n v="112692"/>
    <x v="406"/>
    <n v="460434"/>
    <n v="398485"/>
    <n v="1"/>
    <n v="1"/>
    <n v="0"/>
    <n v="0"/>
  </r>
  <r>
    <x v="204"/>
    <x v="302"/>
    <s v="Y"/>
    <n v="251030"/>
    <x v="407"/>
    <n v="460434"/>
    <n v="398485"/>
    <n v="1"/>
    <n v="1"/>
    <n v="0"/>
    <n v="0"/>
  </r>
  <r>
    <x v="204"/>
    <x v="303"/>
    <s v="N"/>
    <n v="51033"/>
    <x v="408"/>
    <n v="460434"/>
    <n v="398485"/>
    <n v="1"/>
    <n v="1"/>
    <n v="0"/>
    <n v="0"/>
  </r>
  <r>
    <x v="205"/>
    <x v="302"/>
    <s v="Y"/>
    <n v="245061"/>
    <x v="409"/>
    <n v="460434"/>
    <n v="398485"/>
    <n v="1"/>
    <n v="1"/>
    <n v="0"/>
    <n v="0"/>
  </r>
  <r>
    <x v="205"/>
    <x v="303"/>
    <s v="N"/>
    <n v="57007"/>
    <x v="410"/>
    <n v="460434"/>
    <n v="398485"/>
    <n v="1"/>
    <n v="1"/>
    <n v="0"/>
    <n v="0"/>
  </r>
  <r>
    <x v="206"/>
    <x v="302"/>
    <s v="Y"/>
    <n v="18567"/>
    <x v="411"/>
    <n v="34255"/>
    <n v="29506"/>
    <n v="1"/>
    <n v="1"/>
    <n v="0"/>
    <n v="0"/>
  </r>
  <r>
    <x v="206"/>
    <x v="303"/>
    <s v="N"/>
    <n v="3865"/>
    <x v="412"/>
    <n v="34255"/>
    <n v="29506"/>
    <n v="1"/>
    <n v="1"/>
    <n v="0"/>
    <n v="0"/>
  </r>
  <r>
    <x v="207"/>
    <x v="302"/>
    <s v="Y"/>
    <n v="237028"/>
    <x v="413"/>
    <n v="493740"/>
    <n v="383204"/>
    <n v="1"/>
    <n v="1"/>
    <n v="0"/>
    <n v="0"/>
  </r>
  <r>
    <x v="207"/>
    <x v="303"/>
    <s v="N"/>
    <n v="69517"/>
    <x v="414"/>
    <n v="493740"/>
    <n v="383204"/>
    <n v="1"/>
    <n v="1"/>
    <n v="0"/>
    <n v="0"/>
  </r>
  <r>
    <x v="208"/>
    <x v="302"/>
    <s v="Y"/>
    <n v="236961"/>
    <x v="415"/>
    <n v="493740"/>
    <n v="383204"/>
    <n v="1"/>
    <n v="1"/>
    <n v="0"/>
    <n v="0"/>
  </r>
  <r>
    <x v="208"/>
    <x v="303"/>
    <s v="N"/>
    <n v="69274"/>
    <x v="416"/>
    <n v="493740"/>
    <n v="383204"/>
    <n v="1"/>
    <n v="1"/>
    <n v="0"/>
    <n v="0"/>
  </r>
  <r>
    <x v="209"/>
    <x v="302"/>
    <s v="Y"/>
    <n v="7194"/>
    <x v="417"/>
    <n v="13829"/>
    <n v="11332"/>
    <n v="1"/>
    <n v="1"/>
    <n v="0"/>
    <n v="0"/>
  </r>
  <r>
    <x v="209"/>
    <x v="303"/>
    <s v="N"/>
    <n v="1858"/>
    <x v="418"/>
    <n v="13829"/>
    <n v="11332"/>
    <n v="1"/>
    <n v="1"/>
    <n v="0"/>
    <n v="0"/>
  </r>
  <r>
    <x v="210"/>
    <x v="302"/>
    <s v="Y"/>
    <n v="213882"/>
    <x v="419"/>
    <n v="422719"/>
    <n v="381840"/>
    <n v="1"/>
    <n v="1"/>
    <n v="0"/>
    <n v="0"/>
  </r>
  <r>
    <x v="210"/>
    <x v="303"/>
    <s v="N"/>
    <n v="83874"/>
    <x v="420"/>
    <n v="422719"/>
    <n v="381840"/>
    <n v="1"/>
    <n v="1"/>
    <n v="0"/>
    <n v="0"/>
  </r>
  <r>
    <x v="211"/>
    <x v="302"/>
    <s v="Y"/>
    <n v="219449"/>
    <x v="121"/>
    <n v="422719"/>
    <n v="381840"/>
    <n v="1"/>
    <n v="1"/>
    <n v="0"/>
    <n v="0"/>
  </r>
  <r>
    <x v="211"/>
    <x v="303"/>
    <s v="N"/>
    <n v="78664"/>
    <x v="122"/>
    <n v="422719"/>
    <n v="381840"/>
    <n v="1"/>
    <n v="1"/>
    <n v="0"/>
    <n v="0"/>
  </r>
  <r>
    <x v="212"/>
    <x v="302"/>
    <s v="Y"/>
    <n v="227583"/>
    <x v="421"/>
    <n v="422719"/>
    <n v="381840"/>
    <n v="1"/>
    <n v="1"/>
    <n v="0"/>
    <n v="0"/>
  </r>
  <r>
    <x v="212"/>
    <x v="303"/>
    <s v="N"/>
    <n v="70661"/>
    <x v="422"/>
    <n v="422719"/>
    <n v="381840"/>
    <n v="1"/>
    <n v="1"/>
    <n v="0"/>
    <n v="0"/>
  </r>
  <r>
    <x v="213"/>
    <x v="302"/>
    <s v="Y"/>
    <n v="220237"/>
    <x v="423"/>
    <n v="422719"/>
    <n v="381840"/>
    <n v="1"/>
    <n v="1"/>
    <n v="0"/>
    <n v="0"/>
  </r>
  <r>
    <x v="213"/>
    <x v="303"/>
    <s v="N"/>
    <n v="77462"/>
    <x v="424"/>
    <n v="422719"/>
    <n v="381840"/>
    <n v="1"/>
    <n v="1"/>
    <n v="0"/>
    <n v="0"/>
  </r>
  <r>
    <x v="214"/>
    <x v="302"/>
    <s v="Y"/>
    <n v="2574"/>
    <x v="425"/>
    <n v="5674"/>
    <n v="4010"/>
    <n v="1"/>
    <n v="1"/>
    <n v="0"/>
    <n v="0"/>
  </r>
  <r>
    <x v="214"/>
    <x v="303"/>
    <s v="N"/>
    <n v="806"/>
    <x v="426"/>
    <n v="5674"/>
    <n v="4010"/>
    <n v="1"/>
    <n v="1"/>
    <n v="0"/>
    <n v="0"/>
  </r>
  <r>
    <x v="215"/>
    <x v="302"/>
    <s v="Y"/>
    <n v="138045"/>
    <x v="427"/>
    <n v="271328"/>
    <n v="226901"/>
    <n v="1"/>
    <n v="1"/>
    <n v="0"/>
    <n v="0"/>
  </r>
  <r>
    <x v="215"/>
    <x v="303"/>
    <s v="N"/>
    <n v="41260"/>
    <x v="428"/>
    <n v="271328"/>
    <n v="226901"/>
    <n v="1"/>
    <n v="1"/>
    <n v="0"/>
    <n v="0"/>
  </r>
  <r>
    <x v="216"/>
    <x v="302"/>
    <s v="Y"/>
    <n v="133273"/>
    <x v="429"/>
    <n v="271328"/>
    <n v="226901"/>
    <n v="1"/>
    <n v="1"/>
    <n v="0"/>
    <n v="0"/>
  </r>
  <r>
    <x v="216"/>
    <x v="303"/>
    <s v="N"/>
    <n v="44042"/>
    <x v="430"/>
    <n v="271328"/>
    <n v="226901"/>
    <n v="1"/>
    <n v="1"/>
    <n v="0"/>
    <n v="0"/>
  </r>
  <r>
    <x v="217"/>
    <x v="302"/>
    <s v="Y"/>
    <n v="139207"/>
    <x v="431"/>
    <n v="271328"/>
    <n v="226901"/>
    <n v="1"/>
    <n v="1"/>
    <n v="0"/>
    <n v="0"/>
  </r>
  <r>
    <x v="217"/>
    <x v="303"/>
    <s v="N"/>
    <n v="38459"/>
    <x v="432"/>
    <n v="271328"/>
    <n v="226901"/>
    <n v="1"/>
    <n v="1"/>
    <n v="0"/>
    <n v="0"/>
  </r>
  <r>
    <x v="218"/>
    <x v="302"/>
    <s v="Y"/>
    <n v="6803"/>
    <x v="433"/>
    <n v="12219"/>
    <n v="10685"/>
    <n v="1"/>
    <n v="1"/>
    <n v="0"/>
    <n v="0"/>
  </r>
  <r>
    <x v="218"/>
    <x v="303"/>
    <s v="N"/>
    <n v="2526"/>
    <x v="434"/>
    <n v="12219"/>
    <n v="10685"/>
    <n v="1"/>
    <n v="1"/>
    <n v="0"/>
    <n v="0"/>
  </r>
  <r>
    <x v="219"/>
    <x v="302"/>
    <s v="Y"/>
    <n v="55886"/>
    <x v="435"/>
    <n v="114535"/>
    <n v="91505"/>
    <n v="1"/>
    <n v="1"/>
    <n v="0"/>
    <n v="0"/>
  </r>
  <r>
    <x v="219"/>
    <x v="303"/>
    <s v="N"/>
    <n v="19769"/>
    <x v="436"/>
    <n v="114535"/>
    <n v="91505"/>
    <n v="1"/>
    <n v="1"/>
    <n v="0"/>
    <n v="0"/>
  </r>
  <r>
    <x v="220"/>
    <x v="302"/>
    <s v="Y"/>
    <n v="56260"/>
    <x v="285"/>
    <n v="114535"/>
    <n v="91505"/>
    <n v="1"/>
    <n v="1"/>
    <n v="0"/>
    <n v="0"/>
  </r>
  <r>
    <x v="220"/>
    <x v="303"/>
    <s v="N"/>
    <n v="19464"/>
    <x v="286"/>
    <n v="114535"/>
    <n v="91505"/>
    <n v="1"/>
    <n v="1"/>
    <n v="0"/>
    <n v="0"/>
  </r>
  <r>
    <x v="221"/>
    <x v="302"/>
    <s v="Y"/>
    <n v="572"/>
    <x v="437"/>
    <n v="832"/>
    <n v="767"/>
    <n v="1"/>
    <n v="1"/>
    <n v="0"/>
    <n v="0"/>
  </r>
  <r>
    <x v="221"/>
    <x v="303"/>
    <s v="N"/>
    <n v="125"/>
    <x v="438"/>
    <n v="832"/>
    <n v="767"/>
    <n v="1"/>
    <n v="1"/>
    <n v="0"/>
    <n v="0"/>
  </r>
  <r>
    <x v="222"/>
    <x v="302"/>
    <s v="Y"/>
    <n v="14191"/>
    <x v="439"/>
    <n v="30016"/>
    <n v="25159"/>
    <n v="1"/>
    <n v="1"/>
    <n v="0"/>
    <n v="0"/>
  </r>
  <r>
    <x v="222"/>
    <x v="303"/>
    <s v="N"/>
    <n v="5789"/>
    <x v="440"/>
    <n v="30016"/>
    <n v="25159"/>
    <n v="1"/>
    <n v="1"/>
    <n v="0"/>
    <n v="0"/>
  </r>
  <r>
    <x v="223"/>
    <x v="302"/>
    <s v="Y"/>
    <n v="2837"/>
    <x v="441"/>
    <n v="4950"/>
    <n v="4050"/>
    <n v="1"/>
    <n v="1"/>
    <n v="0"/>
    <n v="0"/>
  </r>
  <r>
    <x v="223"/>
    <x v="303"/>
    <s v="N"/>
    <n v="482"/>
    <x v="442"/>
    <n v="4950"/>
    <n v="4050"/>
    <n v="1"/>
    <n v="1"/>
    <n v="0"/>
    <n v="0"/>
  </r>
  <r>
    <x v="224"/>
    <x v="302"/>
    <s v="Y"/>
    <n v="2002"/>
    <x v="443"/>
    <n v="3332"/>
    <n v="2561"/>
    <n v="1"/>
    <n v="1"/>
    <n v="0"/>
    <n v="0"/>
  </r>
  <r>
    <x v="224"/>
    <x v="303"/>
    <s v="N"/>
    <n v="312"/>
    <x v="444"/>
    <n v="3332"/>
    <n v="2561"/>
    <n v="1"/>
    <n v="1"/>
    <n v="0"/>
    <n v="0"/>
  </r>
  <r>
    <x v="225"/>
    <x v="302"/>
    <s v="Y"/>
    <n v="56490"/>
    <x v="445"/>
    <n v="110638"/>
    <n v="89155"/>
    <n v="1"/>
    <n v="1"/>
    <n v="0"/>
    <n v="0"/>
  </r>
  <r>
    <x v="225"/>
    <x v="303"/>
    <s v="N"/>
    <n v="21318"/>
    <x v="446"/>
    <n v="110638"/>
    <n v="89155"/>
    <n v="1"/>
    <n v="1"/>
    <n v="0"/>
    <n v="0"/>
  </r>
  <r>
    <x v="226"/>
    <x v="302"/>
    <s v="Y"/>
    <n v="461"/>
    <x v="447"/>
    <n v="653"/>
    <n v="571"/>
    <n v="1"/>
    <n v="1"/>
    <n v="0"/>
    <n v="0"/>
  </r>
  <r>
    <x v="226"/>
    <x v="303"/>
    <s v="N"/>
    <n v="54"/>
    <x v="448"/>
    <n v="653"/>
    <n v="571"/>
    <n v="1"/>
    <n v="1"/>
    <n v="0"/>
    <n v="0"/>
  </r>
  <r>
    <x v="227"/>
    <x v="302"/>
    <s v="Y"/>
    <n v="770"/>
    <x v="449"/>
    <n v="1847"/>
    <n v="1496"/>
    <n v="1"/>
    <n v="1"/>
    <n v="0"/>
    <n v="0"/>
  </r>
  <r>
    <x v="227"/>
    <x v="303"/>
    <s v="N"/>
    <n v="525"/>
    <x v="450"/>
    <n v="1847"/>
    <n v="1496"/>
    <n v="1"/>
    <n v="1"/>
    <n v="0"/>
    <n v="0"/>
  </r>
  <r>
    <x v="228"/>
    <x v="302"/>
    <s v="Y"/>
    <n v="12934"/>
    <x v="451"/>
    <n v="24939"/>
    <n v="18957"/>
    <n v="1"/>
    <n v="1"/>
    <n v="0"/>
    <n v="0"/>
  </r>
  <r>
    <x v="228"/>
    <x v="303"/>
    <s v="N"/>
    <n v="1969"/>
    <x v="452"/>
    <n v="24939"/>
    <n v="18957"/>
    <n v="1"/>
    <n v="1"/>
    <n v="0"/>
    <n v="0"/>
  </r>
  <r>
    <x v="229"/>
    <x v="302"/>
    <s v="Y"/>
    <n v="3389"/>
    <x v="453"/>
    <n v="6055"/>
    <n v="5029"/>
    <n v="1"/>
    <n v="1"/>
    <n v="0"/>
    <n v="0"/>
  </r>
  <r>
    <x v="229"/>
    <x v="303"/>
    <s v="N"/>
    <n v="1099"/>
    <x v="454"/>
    <n v="6055"/>
    <n v="5029"/>
    <n v="1"/>
    <n v="1"/>
    <n v="0"/>
    <n v="0"/>
  </r>
  <r>
    <x v="230"/>
    <x v="304"/>
    <s v="Y"/>
    <n v="1740395"/>
    <x v="455"/>
    <n v="3909131"/>
    <n v="3295189"/>
    <n v="64"/>
    <n v="64"/>
    <n v="0"/>
    <n v="0"/>
  </r>
  <r>
    <x v="230"/>
    <x v="305"/>
    <s v="N"/>
    <n v="1285136"/>
    <x v="456"/>
    <n v="3909131"/>
    <n v="3295189"/>
    <n v="64"/>
    <n v="64"/>
    <n v="0"/>
    <n v="0"/>
  </r>
  <r>
    <x v="231"/>
    <x v="304"/>
    <s v="Y"/>
    <n v="1586973"/>
    <x v="457"/>
    <n v="3909131"/>
    <n v="3295189"/>
    <n v="64"/>
    <n v="64"/>
    <n v="0"/>
    <n v="0"/>
  </r>
  <r>
    <x v="231"/>
    <x v="305"/>
    <s v="N"/>
    <n v="1444553"/>
    <x v="458"/>
    <n v="3909131"/>
    <n v="3295189"/>
    <n v="64"/>
    <n v="64"/>
    <n v="0"/>
    <n v="0"/>
  </r>
  <r>
    <x v="232"/>
    <x v="304"/>
    <s v="Y"/>
    <n v="1985239"/>
    <x v="459"/>
    <n v="3909131"/>
    <n v="3295189"/>
    <n v="64"/>
    <n v="64"/>
    <n v="0"/>
    <n v="0"/>
  </r>
  <r>
    <x v="232"/>
    <x v="305"/>
    <s v="N"/>
    <n v="1171137"/>
    <x v="460"/>
    <n v="3909131"/>
    <n v="3295189"/>
    <n v="64"/>
    <n v="64"/>
    <n v="0"/>
    <n v="0"/>
  </r>
  <r>
    <x v="233"/>
    <x v="304"/>
    <s v="Y"/>
    <n v="1854153"/>
    <x v="461"/>
    <n v="3909131"/>
    <n v="3295189"/>
    <n v="64"/>
    <n v="64"/>
    <n v="0"/>
    <n v="0"/>
  </r>
  <r>
    <x v="233"/>
    <x v="305"/>
    <s v="N"/>
    <n v="1208414"/>
    <x v="462"/>
    <n v="3909131"/>
    <n v="3295189"/>
    <n v="64"/>
    <n v="64"/>
    <n v="0"/>
    <n v="0"/>
  </r>
  <r>
    <x v="234"/>
    <x v="304"/>
    <s v="Y"/>
    <n v="2134608"/>
    <x v="463"/>
    <n v="3909131"/>
    <n v="3295189"/>
    <n v="64"/>
    <n v="64"/>
    <n v="0"/>
    <n v="0"/>
  </r>
  <r>
    <x v="234"/>
    <x v="305"/>
    <s v="N"/>
    <n v="1025182"/>
    <x v="464"/>
    <n v="3909131"/>
    <n v="3295189"/>
    <n v="64"/>
    <n v="64"/>
    <n v="0"/>
    <n v="0"/>
  </r>
  <r>
    <x v="235"/>
    <x v="304"/>
    <s v="Y"/>
    <n v="1644716"/>
    <x v="465"/>
    <n v="3909131"/>
    <n v="3295189"/>
    <n v="64"/>
    <n v="64"/>
    <n v="0"/>
    <n v="0"/>
  </r>
  <r>
    <x v="235"/>
    <x v="305"/>
    <s v="N"/>
    <n v="1498500"/>
    <x v="466"/>
    <n v="3909131"/>
    <n v="3295189"/>
    <n v="64"/>
    <n v="64"/>
    <n v="0"/>
    <n v="0"/>
  </r>
  <r>
    <x v="236"/>
    <x v="304"/>
    <s v="Y"/>
    <n v="1590299"/>
    <x v="467"/>
    <n v="3909131"/>
    <n v="3295189"/>
    <n v="64"/>
    <n v="64"/>
    <n v="0"/>
    <n v="0"/>
  </r>
  <r>
    <x v="236"/>
    <x v="305"/>
    <s v="N"/>
    <n v="1533313"/>
    <x v="468"/>
    <n v="3909131"/>
    <n v="3295189"/>
    <n v="64"/>
    <n v="64"/>
    <n v="0"/>
    <n v="0"/>
  </r>
  <r>
    <x v="237"/>
    <x v="304"/>
    <s v="Y"/>
    <n v="1292787"/>
    <x v="469"/>
    <n v="3909131"/>
    <n v="3295189"/>
    <n v="64"/>
    <n v="64"/>
    <n v="0"/>
    <n v="0"/>
  </r>
  <r>
    <x v="237"/>
    <x v="305"/>
    <s v="N"/>
    <n v="1859479"/>
    <x v="470"/>
    <n v="3909131"/>
    <n v="3295189"/>
    <n v="64"/>
    <n v="64"/>
    <n v="0"/>
    <n v="0"/>
  </r>
  <r>
    <x v="238"/>
    <x v="304"/>
    <s v="Y"/>
    <n v="1821702"/>
    <x v="471"/>
    <n v="3909131"/>
    <n v="3295189"/>
    <n v="64"/>
    <n v="64"/>
    <n v="0"/>
    <n v="0"/>
  </r>
  <r>
    <x v="238"/>
    <x v="305"/>
    <s v="N"/>
    <n v="1327025"/>
    <x v="472"/>
    <n v="3909131"/>
    <n v="3295189"/>
    <n v="64"/>
    <n v="64"/>
    <n v="0"/>
    <n v="0"/>
  </r>
  <r>
    <x v="239"/>
    <x v="304"/>
    <s v="Y"/>
    <n v="1573114"/>
    <x v="473"/>
    <n v="3909131"/>
    <n v="3295189"/>
    <n v="64"/>
    <n v="64"/>
    <n v="0"/>
    <n v="0"/>
  </r>
  <r>
    <x v="239"/>
    <x v="305"/>
    <s v="N"/>
    <n v="1420445"/>
    <x v="474"/>
    <n v="3909131"/>
    <n v="3295189"/>
    <n v="64"/>
    <n v="64"/>
    <n v="0"/>
    <n v="0"/>
  </r>
  <r>
    <x v="240"/>
    <x v="304"/>
    <s v="Y"/>
    <n v="1804546"/>
    <x v="475"/>
    <n v="3909131"/>
    <n v="3295189"/>
    <n v="64"/>
    <n v="64"/>
    <n v="0"/>
    <n v="0"/>
  </r>
  <r>
    <x v="240"/>
    <x v="305"/>
    <s v="N"/>
    <n v="1320386"/>
    <x v="476"/>
    <n v="3909131"/>
    <n v="3295189"/>
    <n v="64"/>
    <n v="64"/>
    <n v="0"/>
    <n v="0"/>
  </r>
  <r>
    <x v="241"/>
    <x v="302"/>
    <s v="Y"/>
    <n v="22042"/>
    <x v="477"/>
    <n v="1098983"/>
    <n v="970359"/>
    <n v="3"/>
    <n v="3"/>
    <n v="0"/>
    <n v="0"/>
  </r>
  <r>
    <x v="241"/>
    <x v="303"/>
    <s v="N"/>
    <n v="5357"/>
    <x v="478"/>
    <n v="1098983"/>
    <n v="970359"/>
    <n v="3"/>
    <n v="3"/>
    <n v="0"/>
    <n v="0"/>
  </r>
  <r>
    <x v="242"/>
    <x v="302"/>
    <s v="Y"/>
    <n v="18536"/>
    <x v="479"/>
    <n v="1098983"/>
    <n v="970359"/>
    <n v="3"/>
    <n v="3"/>
    <n v="0"/>
    <n v="0"/>
  </r>
  <r>
    <x v="242"/>
    <x v="303"/>
    <s v="N"/>
    <n v="9802"/>
    <x v="480"/>
    <n v="1098983"/>
    <n v="970359"/>
    <n v="3"/>
    <n v="3"/>
    <n v="0"/>
    <n v="0"/>
  </r>
  <r>
    <x v="243"/>
    <x v="304"/>
    <s v="Y"/>
    <n v="42322"/>
    <x v="481"/>
    <n v="448073"/>
    <n v="377070"/>
    <n v="2"/>
    <n v="2"/>
    <n v="0"/>
    <n v="0"/>
  </r>
  <r>
    <x v="243"/>
    <x v="305"/>
    <s v="N"/>
    <n v="11149"/>
    <x v="482"/>
    <n v="448073"/>
    <n v="377070"/>
    <n v="2"/>
    <n v="2"/>
    <n v="0"/>
    <n v="0"/>
  </r>
  <r>
    <x v="244"/>
    <x v="304"/>
    <s v="Y"/>
    <n v="27994"/>
    <x v="483"/>
    <n v="448073"/>
    <n v="377070"/>
    <n v="2"/>
    <n v="2"/>
    <n v="0"/>
    <n v="0"/>
  </r>
  <r>
    <x v="244"/>
    <x v="305"/>
    <s v="N"/>
    <n v="23741"/>
    <x v="484"/>
    <n v="448073"/>
    <n v="377070"/>
    <n v="2"/>
    <n v="2"/>
    <n v="0"/>
    <n v="0"/>
  </r>
  <r>
    <x v="245"/>
    <x v="304"/>
    <s v="Y"/>
    <n v="5118"/>
    <x v="485"/>
    <n v="488680"/>
    <n v="396003"/>
    <n v="2"/>
    <n v="2"/>
    <n v="0"/>
    <n v="0"/>
  </r>
  <r>
    <x v="245"/>
    <x v="305"/>
    <s v="N"/>
    <n v="1497"/>
    <x v="486"/>
    <n v="488680"/>
    <n v="396003"/>
    <n v="2"/>
    <n v="2"/>
    <n v="0"/>
    <n v="0"/>
  </r>
  <r>
    <x v="246"/>
    <x v="304"/>
    <s v="Y"/>
    <n v="8940"/>
    <x v="487"/>
    <n v="488680"/>
    <n v="396003"/>
    <n v="2"/>
    <n v="2"/>
    <n v="0"/>
    <n v="0"/>
  </r>
  <r>
    <x v="246"/>
    <x v="305"/>
    <s v="N"/>
    <n v="11163"/>
    <x v="488"/>
    <n v="488680"/>
    <n v="396003"/>
    <n v="2"/>
    <n v="2"/>
    <n v="0"/>
    <n v="0"/>
  </r>
  <r>
    <x v="247"/>
    <x v="304"/>
    <s v="Y"/>
    <n v="1991"/>
    <x v="489"/>
    <n v="21215"/>
    <n v="16888"/>
    <n v="2"/>
    <n v="2"/>
    <n v="0"/>
    <n v="0"/>
  </r>
  <r>
    <x v="247"/>
    <x v="305"/>
    <s v="N"/>
    <n v="1844"/>
    <x v="490"/>
    <n v="21215"/>
    <n v="16888"/>
    <n v="2"/>
    <n v="2"/>
    <n v="0"/>
    <n v="0"/>
  </r>
  <r>
    <x v="248"/>
    <x v="302"/>
    <s v="Y"/>
    <n v="798"/>
    <x v="491"/>
    <n v="697550"/>
    <n v="593672"/>
    <n v="2"/>
    <n v="2"/>
    <n v="0"/>
    <n v="0"/>
  </r>
  <r>
    <x v="248"/>
    <x v="303"/>
    <s v="N"/>
    <n v="768"/>
    <x v="492"/>
    <n v="697550"/>
    <n v="593672"/>
    <n v="2"/>
    <n v="2"/>
    <n v="0"/>
    <n v="0"/>
  </r>
  <r>
    <x v="249"/>
    <x v="304"/>
    <s v="Y"/>
    <n v="17124"/>
    <x v="493"/>
    <n v="91563"/>
    <n v="77799"/>
    <n v="3"/>
    <n v="3"/>
    <n v="0"/>
    <n v="0"/>
  </r>
  <r>
    <x v="249"/>
    <x v="305"/>
    <s v="N"/>
    <n v="6314"/>
    <x v="494"/>
    <n v="91563"/>
    <n v="77799"/>
    <n v="3"/>
    <n v="3"/>
    <n v="0"/>
    <n v="0"/>
  </r>
  <r>
    <x v="250"/>
    <x v="304"/>
    <s v="Y"/>
    <n v="813"/>
    <x v="495"/>
    <n v="11234"/>
    <n v="9086"/>
    <n v="3"/>
    <n v="3"/>
    <n v="0"/>
    <n v="0"/>
  </r>
  <r>
    <x v="250"/>
    <x v="305"/>
    <s v="N"/>
    <n v="773"/>
    <x v="496"/>
    <n v="11234"/>
    <n v="9086"/>
    <n v="3"/>
    <n v="3"/>
    <n v="0"/>
    <n v="0"/>
  </r>
  <r>
    <x v="251"/>
    <x v="304"/>
    <s v="Y"/>
    <n v="334"/>
    <x v="497"/>
    <n v="518077"/>
    <n v="405019"/>
    <n v="3"/>
    <n v="3"/>
    <n v="0"/>
    <n v="0"/>
  </r>
  <r>
    <x v="251"/>
    <x v="305"/>
    <s v="N"/>
    <n v="962"/>
    <x v="498"/>
    <n v="518077"/>
    <n v="405019"/>
    <n v="3"/>
    <n v="3"/>
    <n v="0"/>
    <n v="0"/>
  </r>
  <r>
    <x v="252"/>
    <x v="304"/>
    <s v="Y"/>
    <n v="1707"/>
    <x v="499"/>
    <n v="25356"/>
    <n v="20757"/>
    <n v="2"/>
    <n v="2"/>
    <n v="0"/>
    <n v="0"/>
  </r>
  <r>
    <x v="252"/>
    <x v="305"/>
    <s v="N"/>
    <n v="343"/>
    <x v="500"/>
    <n v="25356"/>
    <n v="20757"/>
    <n v="2"/>
    <n v="2"/>
    <n v="0"/>
    <n v="0"/>
  </r>
  <r>
    <x v="253"/>
    <x v="302"/>
    <s v="Y"/>
    <n v="1886"/>
    <x v="194"/>
    <n v="697550"/>
    <n v="593672"/>
    <n v="2"/>
    <n v="2"/>
    <n v="0"/>
    <n v="0"/>
  </r>
  <r>
    <x v="253"/>
    <x v="303"/>
    <s v="N"/>
    <n v="1682"/>
    <x v="195"/>
    <n v="697550"/>
    <n v="593672"/>
    <n v="2"/>
    <n v="2"/>
    <n v="0"/>
    <n v="0"/>
  </r>
  <r>
    <x v="254"/>
    <x v="304"/>
    <s v="Y"/>
    <n v="5261"/>
    <x v="501"/>
    <n v="496218"/>
    <n v="408527"/>
    <n v="2"/>
    <n v="2"/>
    <n v="0"/>
    <n v="0"/>
  </r>
  <r>
    <x v="254"/>
    <x v="305"/>
    <s v="N"/>
    <n v="2499"/>
    <x v="502"/>
    <n v="496218"/>
    <n v="408527"/>
    <n v="2"/>
    <n v="2"/>
    <n v="0"/>
    <n v="0"/>
  </r>
  <r>
    <x v="255"/>
    <x v="304"/>
    <s v="Y"/>
    <n v="4470"/>
    <x v="503"/>
    <n v="269902"/>
    <n v="216205"/>
    <n v="2"/>
    <n v="2"/>
    <n v="0"/>
    <n v="0"/>
  </r>
  <r>
    <x v="255"/>
    <x v="305"/>
    <s v="N"/>
    <n v="2052"/>
    <x v="504"/>
    <n v="269902"/>
    <n v="216205"/>
    <n v="2"/>
    <n v="2"/>
    <n v="0"/>
    <n v="0"/>
  </r>
  <r>
    <x v="256"/>
    <x v="304"/>
    <s v="Y"/>
    <n v="6830"/>
    <x v="505"/>
    <n v="488680"/>
    <n v="396003"/>
    <n v="2"/>
    <n v="2"/>
    <n v="0"/>
    <n v="0"/>
  </r>
  <r>
    <x v="256"/>
    <x v="305"/>
    <s v="N"/>
    <n v="5786"/>
    <x v="506"/>
    <n v="488680"/>
    <n v="396003"/>
    <n v="2"/>
    <n v="2"/>
    <n v="0"/>
    <n v="0"/>
  </r>
  <r>
    <x v="257"/>
    <x v="304"/>
    <s v="Y"/>
    <n v="6997"/>
    <x v="507"/>
    <n v="488680"/>
    <n v="396003"/>
    <n v="2"/>
    <n v="2"/>
    <n v="0"/>
    <n v="0"/>
  </r>
  <r>
    <x v="257"/>
    <x v="305"/>
    <s v="N"/>
    <n v="5619"/>
    <x v="508"/>
    <n v="488680"/>
    <n v="396003"/>
    <n v="2"/>
    <n v="2"/>
    <n v="0"/>
    <n v="0"/>
  </r>
  <r>
    <x v="258"/>
    <x v="304"/>
    <s v="Y"/>
    <n v="1117"/>
    <x v="509"/>
    <n v="514739"/>
    <n v="402354"/>
    <n v="2"/>
    <n v="2"/>
    <n v="0"/>
    <n v="0"/>
  </r>
  <r>
    <x v="258"/>
    <x v="305"/>
    <s v="N"/>
    <n v="624"/>
    <x v="510"/>
    <n v="514739"/>
    <n v="402354"/>
    <n v="2"/>
    <n v="2"/>
    <n v="0"/>
    <n v="0"/>
  </r>
  <r>
    <x v="259"/>
    <x v="304"/>
    <s v="Y"/>
    <n v="5823"/>
    <x v="365"/>
    <n v="64271"/>
    <n v="54666"/>
    <n v="3"/>
    <n v="3"/>
    <n v="0"/>
    <n v="0"/>
  </r>
  <r>
    <x v="259"/>
    <x v="305"/>
    <s v="N"/>
    <n v="2120"/>
    <x v="366"/>
    <n v="64271"/>
    <n v="54666"/>
    <n v="3"/>
    <n v="3"/>
    <n v="0"/>
    <n v="0"/>
  </r>
  <r>
    <x v="260"/>
    <x v="304"/>
    <s v="Y"/>
    <n v="191260"/>
    <x v="511"/>
    <n v="349879"/>
    <n v="285795"/>
    <n v="15"/>
    <n v="15"/>
    <n v="0"/>
    <n v="0"/>
  </r>
  <r>
    <x v="260"/>
    <x v="305"/>
    <s v="N"/>
    <n v="74131"/>
    <x v="512"/>
    <n v="349879"/>
    <n v="285795"/>
    <n v="15"/>
    <n v="15"/>
    <n v="0"/>
    <n v="0"/>
  </r>
  <r>
    <x v="261"/>
    <x v="304"/>
    <s v="Y"/>
    <n v="1310"/>
    <x v="513"/>
    <n v="15551"/>
    <n v="13246"/>
    <n v="2"/>
    <n v="2"/>
    <n v="0"/>
    <n v="0"/>
  </r>
  <r>
    <x v="261"/>
    <x v="305"/>
    <s v="N"/>
    <n v="1558"/>
    <x v="514"/>
    <n v="15551"/>
    <n v="13246"/>
    <n v="2"/>
    <n v="2"/>
    <n v="0"/>
    <n v="0"/>
  </r>
  <r>
    <x v="262"/>
    <x v="304"/>
    <s v="Y"/>
    <n v="13466"/>
    <x v="515"/>
    <n v="496218"/>
    <n v="408527"/>
    <n v="2"/>
    <n v="2"/>
    <n v="0"/>
    <n v="0"/>
  </r>
  <r>
    <x v="262"/>
    <x v="305"/>
    <s v="N"/>
    <n v="13144"/>
    <x v="516"/>
    <n v="496218"/>
    <n v="408527"/>
    <n v="2"/>
    <n v="2"/>
    <n v="0"/>
    <n v="0"/>
  </r>
  <r>
    <x v="263"/>
    <x v="304"/>
    <s v="Y"/>
    <n v="1981"/>
    <x v="517"/>
    <n v="58363"/>
    <n v="45399"/>
    <n v="2"/>
    <n v="2"/>
    <n v="0"/>
    <n v="0"/>
  </r>
  <r>
    <x v="263"/>
    <x v="305"/>
    <s v="N"/>
    <n v="1132"/>
    <x v="518"/>
    <n v="58363"/>
    <n v="45399"/>
    <n v="2"/>
    <n v="2"/>
    <n v="0"/>
    <n v="0"/>
  </r>
  <r>
    <x v="264"/>
    <x v="304"/>
    <s v="Y"/>
    <n v="5501"/>
    <x v="519"/>
    <n v="513104"/>
    <n v="400382"/>
    <n v="2"/>
    <n v="2"/>
    <n v="0"/>
    <n v="0"/>
  </r>
  <r>
    <x v="264"/>
    <x v="305"/>
    <s v="N"/>
    <n v="2674"/>
    <x v="520"/>
    <n v="513104"/>
    <n v="400382"/>
    <n v="2"/>
    <n v="2"/>
    <n v="0"/>
    <n v="0"/>
  </r>
  <r>
    <x v="265"/>
    <x v="304"/>
    <s v="Y"/>
    <n v="48411"/>
    <x v="521"/>
    <n v="719401"/>
    <n v="603971"/>
    <n v="3"/>
    <n v="3"/>
    <n v="0"/>
    <n v="0"/>
  </r>
  <r>
    <x v="265"/>
    <x v="305"/>
    <s v="N"/>
    <n v="22986"/>
    <x v="522"/>
    <n v="719401"/>
    <n v="603971"/>
    <n v="3"/>
    <n v="3"/>
    <n v="0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PivotTable2" cacheId="0" applyNumberFormats="0" applyBorderFormats="0" applyFontFormats="0" applyPatternFormats="0" applyAlignmentFormats="0" applyWidthHeightFormats="1" dataCaption="Values" updatedVersion="7" minRefreshableVersion="3" useAutoFormatting="1" rowGrandTotals="0" colGrandTotals="0" itemPrintTitles="1" createdVersion="7" indent="0" outline="1" outlineData="1" multipleFieldFilters="0">
  <location ref="A3:B849" firstHeaderRow="1" firstDataRow="1" firstDataCol="1"/>
  <pivotFields count="11">
    <pivotField axis="axisRow" showAll="0" defaultSubtotal="0">
      <items count="266">
        <item x="189"/>
        <item x="190"/>
        <item x="232"/>
        <item x="233"/>
        <item x="230"/>
        <item x="231"/>
        <item x="191"/>
        <item x="192"/>
        <item x="193"/>
        <item x="194"/>
        <item x="195"/>
        <item x="247"/>
        <item x="248"/>
        <item x="258"/>
        <item x="259"/>
        <item x="242"/>
        <item x="241"/>
        <item x="243"/>
        <item x="244"/>
        <item x="196"/>
        <item x="129"/>
        <item x="130"/>
        <item x="260"/>
        <item x="197"/>
        <item x="198"/>
        <item x="199"/>
        <item x="200"/>
        <item x="201"/>
        <item x="202"/>
        <item x="203"/>
        <item x="204"/>
        <item x="205"/>
        <item x="107"/>
        <item x="108"/>
        <item x="109"/>
        <item x="110"/>
        <item x="111"/>
        <item x="112"/>
        <item x="113"/>
        <item x="114"/>
        <item x="115"/>
        <item x="116"/>
        <item x="98"/>
        <item x="117"/>
        <item x="118"/>
        <item x="119"/>
        <item x="99"/>
        <item x="100"/>
        <item x="101"/>
        <item x="102"/>
        <item x="103"/>
        <item x="104"/>
        <item x="105"/>
        <item x="106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31"/>
        <item x="132"/>
        <item x="133"/>
        <item x="134"/>
        <item x="135"/>
        <item x="182"/>
        <item x="183"/>
        <item x="184"/>
        <item x="185"/>
        <item x="186"/>
        <item x="187"/>
        <item x="188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206"/>
        <item x="249"/>
        <item x="207"/>
        <item x="208"/>
        <item x="261"/>
        <item x="262"/>
        <item x="209"/>
        <item x="250"/>
        <item x="210"/>
        <item x="211"/>
        <item x="212"/>
        <item x="213"/>
        <item x="127"/>
        <item x="128"/>
        <item x="214"/>
        <item x="215"/>
        <item x="216"/>
        <item x="217"/>
        <item x="218"/>
        <item x="263"/>
        <item x="219"/>
        <item x="220"/>
        <item x="251"/>
        <item x="221"/>
        <item x="222"/>
        <item x="264"/>
        <item x="223"/>
        <item x="224"/>
        <item x="0"/>
        <item x="235"/>
        <item x="236"/>
        <item x="237"/>
        <item x="238"/>
        <item x="239"/>
        <item x="240"/>
        <item x="234"/>
        <item x="225"/>
        <item x="252"/>
        <item x="12"/>
        <item x="13"/>
        <item x="14"/>
        <item x="120"/>
        <item x="121"/>
        <item x="122"/>
        <item x="123"/>
        <item x="124"/>
        <item x="125"/>
        <item x="126"/>
        <item x="2"/>
        <item x="3"/>
        <item x="4"/>
        <item x="5"/>
        <item x="6"/>
        <item x="7"/>
        <item x="8"/>
        <item x="226"/>
        <item x="227"/>
        <item x="265"/>
        <item x="9"/>
        <item x="10"/>
        <item x="11"/>
        <item x="33"/>
        <item x="42"/>
        <item x="43"/>
        <item x="44"/>
        <item x="45"/>
        <item x="46"/>
        <item x="47"/>
        <item x="48"/>
        <item x="49"/>
        <item x="50"/>
        <item x="51"/>
        <item x="34"/>
        <item x="52"/>
        <item x="53"/>
        <item x="54"/>
        <item x="55"/>
        <item x="56"/>
        <item x="57"/>
        <item x="58"/>
        <item x="59"/>
        <item x="60"/>
        <item x="61"/>
        <item x="35"/>
        <item x="62"/>
        <item x="63"/>
        <item x="64"/>
        <item x="65"/>
        <item x="66"/>
        <item x="67"/>
        <item x="68"/>
        <item x="69"/>
        <item x="70"/>
        <item x="71"/>
        <item x="36"/>
        <item x="72"/>
        <item x="73"/>
        <item x="74"/>
        <item x="75"/>
        <item x="76"/>
        <item x="77"/>
        <item x="78"/>
        <item x="79"/>
        <item x="80"/>
        <item x="81"/>
        <item x="37"/>
        <item x="82"/>
        <item x="83"/>
        <item x="84"/>
        <item x="85"/>
        <item x="86"/>
        <item x="87"/>
        <item x="88"/>
        <item x="89"/>
        <item x="90"/>
        <item x="91"/>
        <item x="38"/>
        <item x="92"/>
        <item x="93"/>
        <item x="94"/>
        <item x="95"/>
        <item x="96"/>
        <item x="97"/>
        <item x="39"/>
        <item x="40"/>
        <item x="41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15"/>
        <item x="16"/>
        <item x="253"/>
        <item x="228"/>
        <item x="245"/>
        <item x="246"/>
        <item x="1"/>
        <item x="254"/>
        <item x="256"/>
        <item x="257"/>
        <item x="255"/>
        <item x="229"/>
      </items>
    </pivotField>
    <pivotField axis="axisRow" showAll="0" defaultSubtotal="0">
      <items count="306">
        <item x="234"/>
        <item x="186"/>
        <item x="59"/>
        <item x="113"/>
        <item x="121"/>
        <item x="262"/>
        <item x="236"/>
        <item x="276"/>
        <item x="13"/>
        <item x="179"/>
        <item x="284"/>
        <item x="146"/>
        <item x="92"/>
        <item x="248"/>
        <item x="263"/>
        <item x="3"/>
        <item x="123"/>
        <item x="5"/>
        <item x="295"/>
        <item x="79"/>
        <item x="75"/>
        <item x="97"/>
        <item x="293"/>
        <item x="204"/>
        <item x="223"/>
        <item x="7"/>
        <item x="283"/>
        <item x="215"/>
        <item x="174"/>
        <item x="18"/>
        <item x="41"/>
        <item x="64"/>
        <item x="110"/>
        <item x="199"/>
        <item x="218"/>
        <item x="232"/>
        <item x="52"/>
        <item x="32"/>
        <item x="105"/>
        <item x="166"/>
        <item x="99"/>
        <item x="268"/>
        <item x="66"/>
        <item x="69"/>
        <item x="109"/>
        <item x="164"/>
        <item x="244"/>
        <item x="22"/>
        <item x="176"/>
        <item x="38"/>
        <item x="184"/>
        <item x="255"/>
        <item x="219"/>
        <item x="23"/>
        <item x="288"/>
        <item x="11"/>
        <item x="144"/>
        <item x="142"/>
        <item x="54"/>
        <item x="200"/>
        <item x="117"/>
        <item x="115"/>
        <item x="258"/>
        <item x="27"/>
        <item x="36"/>
        <item x="65"/>
        <item x="90"/>
        <item x="210"/>
        <item x="2"/>
        <item x="253"/>
        <item x="1"/>
        <item x="172"/>
        <item x="231"/>
        <item x="168"/>
        <item x="43"/>
        <item x="298"/>
        <item x="106"/>
        <item x="196"/>
        <item x="173"/>
        <item x="45"/>
        <item x="53"/>
        <item x="131"/>
        <item x="80"/>
        <item x="72"/>
        <item x="129"/>
        <item x="136"/>
        <item x="167"/>
        <item x="34"/>
        <item x="256"/>
        <item x="153"/>
        <item x="241"/>
        <item x="16"/>
        <item x="270"/>
        <item x="118"/>
        <item x="82"/>
        <item x="78"/>
        <item x="267"/>
        <item x="265"/>
        <item x="225"/>
        <item x="4"/>
        <item x="230"/>
        <item x="203"/>
        <item x="39"/>
        <item x="68"/>
        <item x="209"/>
        <item x="50"/>
        <item x="139"/>
        <item x="107"/>
        <item x="29"/>
        <item x="102"/>
        <item x="237"/>
        <item x="188"/>
        <item x="49"/>
        <item x="96"/>
        <item x="273"/>
        <item x="272"/>
        <item x="125"/>
        <item x="233"/>
        <item x="126"/>
        <item x="212"/>
        <item x="108"/>
        <item x="44"/>
        <item x="71"/>
        <item x="6"/>
        <item x="83"/>
        <item x="257"/>
        <item x="17"/>
        <item x="31"/>
        <item x="122"/>
        <item x="156"/>
        <item x="148"/>
        <item x="140"/>
        <item x="285"/>
        <item x="221"/>
        <item x="143"/>
        <item x="37"/>
        <item x="21"/>
        <item x="220"/>
        <item x="120"/>
        <item x="19"/>
        <item x="14"/>
        <item x="0"/>
        <item x="279"/>
        <item x="61"/>
        <item x="138"/>
        <item x="159"/>
        <item x="251"/>
        <item x="296"/>
        <item x="275"/>
        <item x="20"/>
        <item x="134"/>
        <item x="74"/>
        <item x="101"/>
        <item x="62"/>
        <item x="291"/>
        <item x="217"/>
        <item x="55"/>
        <item x="40"/>
        <item x="297"/>
        <item x="132"/>
        <item x="183"/>
        <item x="177"/>
        <item x="242"/>
        <item x="94"/>
        <item x="137"/>
        <item x="211"/>
        <item x="252"/>
        <item x="214"/>
        <item x="292"/>
        <item x="30"/>
        <item x="15"/>
        <item x="191"/>
        <item x="213"/>
        <item x="76"/>
        <item x="128"/>
        <item x="42"/>
        <item x="170"/>
        <item x="35"/>
        <item x="127"/>
        <item x="274"/>
        <item x="180"/>
        <item x="171"/>
        <item x="57"/>
        <item x="161"/>
        <item x="254"/>
        <item x="250"/>
        <item x="89"/>
        <item x="246"/>
        <item x="152"/>
        <item x="98"/>
        <item x="47"/>
        <item x="165"/>
        <item x="247"/>
        <item x="301"/>
        <item x="202"/>
        <item x="192"/>
        <item x="8"/>
        <item x="133"/>
        <item x="91"/>
        <item x="160"/>
        <item x="163"/>
        <item x="228"/>
        <item x="189"/>
        <item x="235"/>
        <item x="85"/>
        <item x="261"/>
        <item x="289"/>
        <item x="278"/>
        <item x="60"/>
        <item x="158"/>
        <item x="116"/>
        <item x="266"/>
        <item x="287"/>
        <item x="286"/>
        <item x="162"/>
        <item x="104"/>
        <item x="227"/>
        <item x="145"/>
        <item x="197"/>
        <item x="190"/>
        <item x="271"/>
        <item x="169"/>
        <item x="63"/>
        <item x="206"/>
        <item x="154"/>
        <item x="303"/>
        <item x="305"/>
        <item x="70"/>
        <item x="51"/>
        <item x="216"/>
        <item x="28"/>
        <item x="294"/>
        <item x="95"/>
        <item x="178"/>
        <item x="87"/>
        <item x="243"/>
        <item x="9"/>
        <item x="12"/>
        <item x="88"/>
        <item x="77"/>
        <item x="25"/>
        <item x="46"/>
        <item x="299"/>
        <item x="103"/>
        <item x="205"/>
        <item x="201"/>
        <item x="259"/>
        <item x="67"/>
        <item x="150"/>
        <item x="207"/>
        <item x="193"/>
        <item x="208"/>
        <item x="240"/>
        <item x="260"/>
        <item x="280"/>
        <item x="300"/>
        <item x="195"/>
        <item x="249"/>
        <item x="10"/>
        <item x="182"/>
        <item x="93"/>
        <item x="112"/>
        <item x="238"/>
        <item x="229"/>
        <item x="119"/>
        <item x="245"/>
        <item x="269"/>
        <item x="26"/>
        <item x="141"/>
        <item x="194"/>
        <item x="239"/>
        <item x="84"/>
        <item x="24"/>
        <item x="222"/>
        <item x="147"/>
        <item x="86"/>
        <item x="48"/>
        <item x="124"/>
        <item x="111"/>
        <item x="151"/>
        <item x="100"/>
        <item x="56"/>
        <item x="157"/>
        <item x="33"/>
        <item x="149"/>
        <item x="155"/>
        <item x="282"/>
        <item x="290"/>
        <item x="198"/>
        <item x="187"/>
        <item x="224"/>
        <item x="135"/>
        <item x="277"/>
        <item x="181"/>
        <item x="175"/>
        <item x="114"/>
        <item x="73"/>
        <item x="130"/>
        <item x="281"/>
        <item x="264"/>
        <item x="185"/>
        <item x="226"/>
        <item x="302"/>
        <item x="304"/>
        <item x="58"/>
        <item x="81"/>
      </items>
    </pivotField>
    <pivotField showAll="0" defaultSubtotal="0"/>
    <pivotField showAll="0" defaultSubtotal="0"/>
    <pivotField dataField="1" showAll="0" defaultSubtotal="0">
      <items count="523">
        <item x="5"/>
        <item x="8"/>
        <item x="9"/>
        <item x="7"/>
        <item x="3"/>
        <item x="2"/>
        <item x="10"/>
        <item x="4"/>
        <item x="13"/>
        <item x="18"/>
        <item x="23"/>
        <item x="46"/>
        <item x="17"/>
        <item x="35"/>
        <item x="36"/>
        <item x="39"/>
        <item x="31"/>
        <item x="27"/>
        <item x="110"/>
        <item x="6"/>
        <item x="14"/>
        <item x="19"/>
        <item x="40"/>
        <item x="57"/>
        <item x="30"/>
        <item x="26"/>
        <item x="86"/>
        <item x="22"/>
        <item x="61"/>
        <item x="43"/>
        <item x="47"/>
        <item x="201"/>
        <item x="105"/>
        <item x="113"/>
        <item x="116"/>
        <item x="198"/>
        <item x="188"/>
        <item x="145"/>
        <item x="151"/>
        <item x="125"/>
        <item x="34"/>
        <item x="221"/>
        <item x="204"/>
        <item x="69"/>
        <item x="128"/>
        <item x="54"/>
        <item x="224"/>
        <item x="134"/>
        <item x="191"/>
        <item x="140"/>
        <item x="239"/>
        <item x="154"/>
        <item x="177"/>
        <item x="131"/>
        <item x="148"/>
        <item x="164"/>
        <item x="66"/>
        <item x="167"/>
        <item x="161"/>
        <item x="137"/>
        <item x="172"/>
        <item x="96"/>
        <item x="448"/>
        <item x="452"/>
        <item x="368"/>
        <item x="444"/>
        <item x="374"/>
        <item x="442"/>
        <item x="118"/>
        <item x="257"/>
        <item x="392"/>
        <item x="500"/>
        <item x="292"/>
        <item x="408"/>
        <item x="75"/>
        <item x="412"/>
        <item x="244"/>
        <item x="438"/>
        <item x="370"/>
        <item x="106"/>
        <item x="372"/>
        <item x="398"/>
        <item x="307"/>
        <item x="410"/>
        <item x="402"/>
        <item x="404"/>
        <item x="102"/>
        <item x="478"/>
        <item x="108"/>
        <item x="394"/>
        <item x="282"/>
        <item x="290"/>
        <item x="418"/>
        <item x="482"/>
        <item x="305"/>
        <item x="360"/>
        <item x="432"/>
        <item x="327"/>
        <item x="321"/>
        <item x="416"/>
        <item x="486"/>
        <item x="414"/>
        <item x="388"/>
        <item x="384"/>
        <item x="311"/>
        <item x="323"/>
        <item x="428"/>
        <item x="94"/>
        <item x="44"/>
        <item x="386"/>
        <item x="284"/>
        <item x="15"/>
        <item x="422"/>
        <item x="362"/>
        <item x="426"/>
        <item x="319"/>
        <item x="299"/>
        <item x="454"/>
        <item x="274"/>
        <item x="216"/>
        <item x="276"/>
        <item x="301"/>
        <item x="430"/>
        <item x="337"/>
        <item x="272"/>
        <item x="352"/>
        <item x="142"/>
        <item x="111"/>
        <item x="378"/>
        <item x="288"/>
        <item x="346"/>
        <item x="264"/>
        <item x="218"/>
        <item x="278"/>
        <item x="358"/>
        <item x="286"/>
        <item x="497"/>
        <item x="262"/>
        <item x="295"/>
        <item x="424"/>
        <item x="280"/>
        <item x="436"/>
        <item x="382"/>
        <item x="342"/>
        <item x="122"/>
        <item x="390"/>
        <item x="333"/>
        <item x="266"/>
        <item x="366"/>
        <item x="297"/>
        <item x="494"/>
        <item x="317"/>
        <item x="434"/>
        <item x="114"/>
        <item x="446"/>
        <item x="340"/>
        <item x="364"/>
        <item x="344"/>
        <item x="512"/>
        <item x="315"/>
        <item x="400"/>
        <item x="420"/>
        <item x="380"/>
        <item x="123"/>
        <item x="335"/>
        <item x="440"/>
        <item x="348"/>
        <item x="268"/>
        <item x="331"/>
        <item x="309"/>
        <item x="270"/>
        <item x="313"/>
        <item x="171"/>
        <item x="329"/>
        <item x="92"/>
        <item x="350"/>
        <item x="504"/>
        <item x="356"/>
        <item x="376"/>
        <item x="73"/>
        <item x="522"/>
        <item x="502"/>
        <item x="261"/>
        <item x="220"/>
        <item x="464"/>
        <item x="520"/>
        <item x="255"/>
        <item x="119"/>
        <item x="208"/>
        <item x="70"/>
        <item x="100"/>
        <item x="187"/>
        <item x="354"/>
        <item x="192"/>
        <item x="480"/>
        <item x="153"/>
        <item x="60"/>
        <item x="227"/>
        <item x="126"/>
        <item x="21"/>
        <item x="238"/>
        <item x="129"/>
        <item x="510"/>
        <item x="156"/>
        <item x="213"/>
        <item x="53"/>
        <item x="518"/>
        <item x="79"/>
        <item x="28"/>
        <item x="226"/>
        <item x="139"/>
        <item x="189"/>
        <item x="85"/>
        <item x="200"/>
        <item x="163"/>
        <item x="460"/>
        <item x="33"/>
        <item x="406"/>
        <item x="136"/>
        <item x="179"/>
        <item x="232"/>
        <item x="41"/>
        <item x="68"/>
        <item x="51"/>
        <item x="212"/>
        <item x="103"/>
        <item x="174"/>
        <item x="89"/>
        <item x="65"/>
        <item x="144"/>
        <item x="166"/>
        <item x="223"/>
        <item x="176"/>
        <item x="180"/>
        <item x="209"/>
        <item x="462"/>
        <item x="249"/>
        <item x="248"/>
        <item x="234"/>
        <item x="98"/>
        <item x="37"/>
        <item x="147"/>
        <item x="450"/>
        <item x="77"/>
        <item x="469"/>
        <item x="133"/>
        <item x="196"/>
        <item x="260"/>
        <item x="325"/>
        <item x="1"/>
        <item x="472"/>
        <item x="236"/>
        <item x="476"/>
        <item x="456"/>
        <item x="203"/>
        <item x="168"/>
        <item x="303"/>
        <item x="396"/>
        <item x="12"/>
        <item x="251"/>
        <item x="183"/>
        <item x="185"/>
        <item x="55"/>
        <item x="487"/>
        <item x="508"/>
        <item x="229"/>
        <item x="88"/>
        <item x="81"/>
        <item x="48"/>
        <item x="241"/>
        <item x="25"/>
        <item x="149"/>
        <item x="160"/>
        <item x="513"/>
        <item x="506"/>
        <item x="484"/>
        <item x="206"/>
        <item x="259"/>
        <item x="246"/>
        <item x="195"/>
        <item x="158"/>
        <item x="474"/>
        <item x="458"/>
        <item x="466"/>
        <item x="490"/>
        <item x="159"/>
        <item x="496"/>
        <item x="492"/>
        <item x="468"/>
        <item x="83"/>
        <item x="516"/>
        <item x="62"/>
        <item x="253"/>
        <item x="254"/>
        <item x="63"/>
        <item x="515"/>
        <item x="82"/>
        <item x="467"/>
        <item x="491"/>
        <item x="495"/>
        <item x="150"/>
        <item x="24"/>
        <item x="489"/>
        <item x="256"/>
        <item x="465"/>
        <item x="457"/>
        <item x="473"/>
        <item x="157"/>
        <item x="194"/>
        <item x="202"/>
        <item x="245"/>
        <item x="56"/>
        <item x="11"/>
        <item x="258"/>
        <item x="205"/>
        <item x="483"/>
        <item x="505"/>
        <item x="146"/>
        <item x="514"/>
        <item x="338"/>
        <item x="132"/>
        <item x="242"/>
        <item x="49"/>
        <item x="80"/>
        <item x="87"/>
        <item x="197"/>
        <item x="230"/>
        <item x="0"/>
        <item x="507"/>
        <item x="488"/>
        <item x="184"/>
        <item x="182"/>
        <item x="252"/>
        <item x="165"/>
        <item x="395"/>
        <item x="175"/>
        <item x="64"/>
        <item x="135"/>
        <item x="302"/>
        <item x="169"/>
        <item x="38"/>
        <item x="222"/>
        <item x="455"/>
        <item x="32"/>
        <item x="162"/>
        <item x="475"/>
        <item x="235"/>
        <item x="471"/>
        <item x="324"/>
        <item x="67"/>
        <item x="143"/>
        <item x="470"/>
        <item x="138"/>
        <item x="104"/>
        <item x="42"/>
        <item x="130"/>
        <item x="190"/>
        <item x="76"/>
        <item x="449"/>
        <item x="52"/>
        <item x="237"/>
        <item x="29"/>
        <item x="97"/>
        <item x="199"/>
        <item x="152"/>
        <item x="233"/>
        <item x="247"/>
        <item x="250"/>
        <item x="461"/>
        <item x="84"/>
        <item x="127"/>
        <item x="210"/>
        <item x="181"/>
        <item x="20"/>
        <item x="90"/>
        <item x="173"/>
        <item x="211"/>
        <item x="50"/>
        <item x="59"/>
        <item x="231"/>
        <item x="178"/>
        <item x="405"/>
        <item x="459"/>
        <item x="186"/>
        <item x="225"/>
        <item x="78"/>
        <item x="517"/>
        <item x="170"/>
        <item x="214"/>
        <item x="155"/>
        <item x="219"/>
        <item x="509"/>
        <item x="228"/>
        <item x="479"/>
        <item x="193"/>
        <item x="353"/>
        <item x="99"/>
        <item x="71"/>
        <item x="207"/>
        <item x="120"/>
        <item x="519"/>
        <item x="463"/>
        <item x="501"/>
        <item x="521"/>
        <item x="72"/>
        <item x="375"/>
        <item x="124"/>
        <item x="355"/>
        <item x="503"/>
        <item x="349"/>
        <item x="91"/>
        <item x="328"/>
        <item x="312"/>
        <item x="115"/>
        <item x="269"/>
        <item x="308"/>
        <item x="330"/>
        <item x="267"/>
        <item x="347"/>
        <item x="439"/>
        <item x="334"/>
        <item x="379"/>
        <item x="419"/>
        <item x="112"/>
        <item x="399"/>
        <item x="314"/>
        <item x="511"/>
        <item x="343"/>
        <item x="363"/>
        <item x="339"/>
        <item x="445"/>
        <item x="240"/>
        <item x="433"/>
        <item x="316"/>
        <item x="493"/>
        <item x="296"/>
        <item x="45"/>
        <item x="365"/>
        <item x="265"/>
        <item x="332"/>
        <item x="389"/>
        <item x="121"/>
        <item x="16"/>
        <item x="341"/>
        <item x="381"/>
        <item x="435"/>
        <item x="279"/>
        <item x="423"/>
        <item x="294"/>
        <item x="498"/>
        <item x="285"/>
        <item x="357"/>
        <item x="277"/>
        <item x="217"/>
        <item x="263"/>
        <item x="345"/>
        <item x="287"/>
        <item x="377"/>
        <item x="141"/>
        <item x="351"/>
        <item x="271"/>
        <item x="336"/>
        <item x="429"/>
        <item x="300"/>
        <item x="275"/>
        <item x="215"/>
        <item x="273"/>
        <item x="453"/>
        <item x="298"/>
        <item x="318"/>
        <item x="425"/>
        <item x="361"/>
        <item x="421"/>
        <item x="283"/>
        <item x="385"/>
        <item x="293"/>
        <item x="93"/>
        <item x="427"/>
        <item x="322"/>
        <item x="310"/>
        <item x="383"/>
        <item x="387"/>
        <item x="413"/>
        <item x="485"/>
        <item x="415"/>
        <item x="320"/>
        <item x="326"/>
        <item x="431"/>
        <item x="359"/>
        <item x="304"/>
        <item x="109"/>
        <item x="481"/>
        <item x="417"/>
        <item x="289"/>
        <item x="281"/>
        <item x="393"/>
        <item x="477"/>
        <item x="101"/>
        <item x="403"/>
        <item x="401"/>
        <item x="409"/>
        <item x="306"/>
        <item x="397"/>
        <item x="371"/>
        <item x="107"/>
        <item x="369"/>
        <item x="437"/>
        <item x="243"/>
        <item x="411"/>
        <item x="74"/>
        <item x="407"/>
        <item x="291"/>
        <item x="499"/>
        <item x="391"/>
        <item x="117"/>
        <item x="441"/>
        <item x="373"/>
        <item x="443"/>
        <item x="367"/>
        <item x="451"/>
        <item x="447"/>
        <item x="95"/>
        <item x="58"/>
      </items>
    </pivotField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</pivotFields>
  <rowFields count="2">
    <field x="0"/>
    <field x="1"/>
  </rowFields>
  <rowItems count="846">
    <i>
      <x/>
    </i>
    <i r="1">
      <x v="225"/>
    </i>
    <i r="1">
      <x v="302"/>
    </i>
    <i>
      <x v="1"/>
    </i>
    <i r="1">
      <x v="225"/>
    </i>
    <i r="1">
      <x v="302"/>
    </i>
    <i>
      <x v="2"/>
    </i>
    <i r="1">
      <x v="226"/>
    </i>
    <i r="1">
      <x v="303"/>
    </i>
    <i>
      <x v="3"/>
    </i>
    <i r="1">
      <x v="226"/>
    </i>
    <i r="1">
      <x v="303"/>
    </i>
    <i>
      <x v="4"/>
    </i>
    <i r="1">
      <x v="226"/>
    </i>
    <i r="1">
      <x v="303"/>
    </i>
    <i>
      <x v="5"/>
    </i>
    <i r="1">
      <x v="226"/>
    </i>
    <i r="1">
      <x v="303"/>
    </i>
    <i>
      <x v="6"/>
    </i>
    <i r="1">
      <x v="225"/>
    </i>
    <i r="1">
      <x v="302"/>
    </i>
    <i>
      <x v="7"/>
    </i>
    <i r="1">
      <x v="225"/>
    </i>
    <i r="1">
      <x v="302"/>
    </i>
    <i>
      <x v="8"/>
    </i>
    <i r="1">
      <x v="225"/>
    </i>
    <i r="1">
      <x v="302"/>
    </i>
    <i>
      <x v="9"/>
    </i>
    <i r="1">
      <x v="225"/>
    </i>
    <i r="1">
      <x v="302"/>
    </i>
    <i>
      <x v="10"/>
    </i>
    <i r="1">
      <x v="225"/>
    </i>
    <i r="1">
      <x v="302"/>
    </i>
    <i>
      <x v="11"/>
    </i>
    <i r="1">
      <x v="226"/>
    </i>
    <i r="1">
      <x v="303"/>
    </i>
    <i>
      <x v="12"/>
    </i>
    <i r="1">
      <x v="225"/>
    </i>
    <i r="1">
      <x v="302"/>
    </i>
    <i>
      <x v="13"/>
    </i>
    <i r="1">
      <x v="226"/>
    </i>
    <i r="1">
      <x v="303"/>
    </i>
    <i>
      <x v="14"/>
    </i>
    <i r="1">
      <x v="226"/>
    </i>
    <i r="1">
      <x v="303"/>
    </i>
    <i>
      <x v="15"/>
    </i>
    <i r="1">
      <x v="225"/>
    </i>
    <i r="1">
      <x v="302"/>
    </i>
    <i>
      <x v="16"/>
    </i>
    <i r="1">
      <x v="225"/>
    </i>
    <i r="1">
      <x v="302"/>
    </i>
    <i>
      <x v="17"/>
    </i>
    <i r="1">
      <x v="226"/>
    </i>
    <i r="1">
      <x v="303"/>
    </i>
    <i>
      <x v="18"/>
    </i>
    <i r="1">
      <x v="226"/>
    </i>
    <i r="1">
      <x v="303"/>
    </i>
    <i>
      <x v="19"/>
    </i>
    <i r="1">
      <x v="225"/>
    </i>
    <i r="1">
      <x v="302"/>
    </i>
    <i>
      <x v="20"/>
    </i>
    <i r="1">
      <x v="225"/>
    </i>
    <i r="1">
      <x v="302"/>
    </i>
    <i>
      <x v="21"/>
    </i>
    <i r="1">
      <x v="225"/>
    </i>
    <i r="1">
      <x v="302"/>
    </i>
    <i>
      <x v="22"/>
    </i>
    <i r="1">
      <x v="226"/>
    </i>
    <i r="1">
      <x v="303"/>
    </i>
    <i>
      <x v="23"/>
    </i>
    <i r="1">
      <x v="225"/>
    </i>
    <i r="1">
      <x v="302"/>
    </i>
    <i>
      <x v="24"/>
    </i>
    <i r="1">
      <x v="225"/>
    </i>
    <i r="1">
      <x v="302"/>
    </i>
    <i>
      <x v="25"/>
    </i>
    <i r="1">
      <x v="225"/>
    </i>
    <i r="1">
      <x v="302"/>
    </i>
    <i>
      <x v="26"/>
    </i>
    <i r="1">
      <x v="225"/>
    </i>
    <i r="1">
      <x v="302"/>
    </i>
    <i>
      <x v="27"/>
    </i>
    <i r="1">
      <x v="225"/>
    </i>
    <i r="1">
      <x v="302"/>
    </i>
    <i>
      <x v="28"/>
    </i>
    <i r="1">
      <x v="225"/>
    </i>
    <i r="1">
      <x v="302"/>
    </i>
    <i>
      <x v="29"/>
    </i>
    <i r="1">
      <x v="225"/>
    </i>
    <i r="1">
      <x v="302"/>
    </i>
    <i>
      <x v="30"/>
    </i>
    <i r="1">
      <x v="225"/>
    </i>
    <i r="1">
      <x v="302"/>
    </i>
    <i>
      <x v="31"/>
    </i>
    <i r="1">
      <x v="225"/>
    </i>
    <i r="1">
      <x v="302"/>
    </i>
    <i>
      <x v="32"/>
    </i>
    <i r="1">
      <x v="114"/>
    </i>
    <i>
      <x v="33"/>
    </i>
    <i r="1">
      <x v="148"/>
    </i>
    <i r="1">
      <x v="179"/>
    </i>
    <i>
      <x v="34"/>
    </i>
    <i r="1">
      <x v="7"/>
    </i>
    <i>
      <x v="35"/>
    </i>
    <i r="1">
      <x v="292"/>
    </i>
    <i>
      <x v="36"/>
    </i>
    <i r="1">
      <x v="207"/>
    </i>
    <i>
      <x v="37"/>
    </i>
    <i r="1">
      <x v="142"/>
    </i>
    <i>
      <x v="38"/>
    </i>
    <i r="1">
      <x v="254"/>
    </i>
    <i r="1">
      <x v="298"/>
    </i>
    <i>
      <x v="39"/>
    </i>
    <i r="1">
      <x v="26"/>
    </i>
    <i r="1">
      <x v="286"/>
    </i>
    <i>
      <x v="40"/>
    </i>
    <i r="1">
      <x v="10"/>
    </i>
    <i r="1">
      <x v="132"/>
    </i>
    <i>
      <x v="41"/>
    </i>
    <i r="1">
      <x v="213"/>
    </i>
    <i>
      <x v="42"/>
    </i>
    <i r="1">
      <x v="5"/>
    </i>
    <i r="1">
      <x v="205"/>
    </i>
    <i>
      <x v="43"/>
    </i>
    <i r="1">
      <x v="212"/>
    </i>
    <i>
      <x v="44"/>
    </i>
    <i r="1">
      <x v="54"/>
    </i>
    <i>
      <x v="45"/>
    </i>
    <i r="1">
      <x v="206"/>
    </i>
    <i>
      <x v="46"/>
    </i>
    <i r="1">
      <x v="14"/>
    </i>
    <i r="1">
      <x v="299"/>
    </i>
    <i>
      <x v="47"/>
    </i>
    <i r="1">
      <x v="97"/>
    </i>
    <i>
      <x v="48"/>
    </i>
    <i r="1">
      <x v="211"/>
    </i>
    <i>
      <x v="49"/>
    </i>
    <i r="1">
      <x v="96"/>
    </i>
    <i>
      <x v="50"/>
    </i>
    <i r="1">
      <x v="41"/>
    </i>
    <i>
      <x v="51"/>
    </i>
    <i r="1">
      <x v="266"/>
    </i>
    <i>
      <x v="52"/>
    </i>
    <i r="1">
      <x v="92"/>
    </i>
    <i r="1">
      <x v="220"/>
    </i>
    <i>
      <x v="53"/>
    </i>
    <i r="1">
      <x v="115"/>
    </i>
    <i>
      <x v="54"/>
    </i>
    <i r="1">
      <x v="225"/>
    </i>
    <i r="1">
      <x v="302"/>
    </i>
    <i>
      <x v="55"/>
    </i>
    <i r="1">
      <x v="225"/>
    </i>
    <i r="1">
      <x v="302"/>
    </i>
    <i>
      <x v="56"/>
    </i>
    <i r="1">
      <x v="225"/>
    </i>
    <i r="1">
      <x v="302"/>
    </i>
    <i>
      <x v="57"/>
    </i>
    <i r="1">
      <x v="225"/>
    </i>
    <i r="1">
      <x v="302"/>
    </i>
    <i>
      <x v="58"/>
    </i>
    <i r="1">
      <x v="225"/>
    </i>
    <i r="1">
      <x v="302"/>
    </i>
    <i>
      <x v="59"/>
    </i>
    <i r="1">
      <x v="225"/>
    </i>
    <i r="1">
      <x v="302"/>
    </i>
    <i>
      <x v="60"/>
    </i>
    <i r="1">
      <x v="225"/>
    </i>
    <i r="1">
      <x v="302"/>
    </i>
    <i>
      <x v="61"/>
    </i>
    <i r="1">
      <x v="225"/>
    </i>
    <i r="1">
      <x v="302"/>
    </i>
    <i>
      <x v="62"/>
    </i>
    <i r="1">
      <x v="225"/>
    </i>
    <i r="1">
      <x v="302"/>
    </i>
    <i>
      <x v="63"/>
    </i>
    <i r="1">
      <x v="225"/>
    </i>
    <i r="1">
      <x v="302"/>
    </i>
    <i>
      <x v="64"/>
    </i>
    <i r="1">
      <x v="225"/>
    </i>
    <i r="1">
      <x v="302"/>
    </i>
    <i>
      <x v="65"/>
    </i>
    <i r="1">
      <x v="225"/>
    </i>
    <i r="1">
      <x v="302"/>
    </i>
    <i>
      <x v="66"/>
    </i>
    <i r="1">
      <x v="225"/>
    </i>
    <i r="1">
      <x v="302"/>
    </i>
    <i>
      <x v="67"/>
    </i>
    <i r="1">
      <x v="225"/>
    </i>
    <i r="1">
      <x v="302"/>
    </i>
    <i>
      <x v="68"/>
    </i>
    <i r="1">
      <x v="225"/>
    </i>
    <i r="1">
      <x v="302"/>
    </i>
    <i>
      <x v="69"/>
    </i>
    <i r="1">
      <x v="225"/>
    </i>
    <i r="1">
      <x v="302"/>
    </i>
    <i>
      <x v="70"/>
    </i>
    <i r="1">
      <x v="225"/>
    </i>
    <i r="1">
      <x v="302"/>
    </i>
    <i>
      <x v="71"/>
    </i>
    <i r="1">
      <x v="225"/>
    </i>
    <i r="1">
      <x v="302"/>
    </i>
    <i>
      <x v="72"/>
    </i>
    <i r="1">
      <x v="225"/>
    </i>
    <i r="1">
      <x v="302"/>
    </i>
    <i>
      <x v="73"/>
    </i>
    <i r="1">
      <x v="225"/>
    </i>
    <i r="1">
      <x v="302"/>
    </i>
    <i>
      <x v="74"/>
    </i>
    <i r="1">
      <x v="225"/>
    </i>
    <i r="1">
      <x v="302"/>
    </i>
    <i>
      <x v="75"/>
    </i>
    <i r="1">
      <x v="225"/>
    </i>
    <i r="1">
      <x v="302"/>
    </i>
    <i>
      <x v="76"/>
    </i>
    <i r="1">
      <x v="225"/>
    </i>
    <i r="1">
      <x v="302"/>
    </i>
    <i>
      <x v="77"/>
    </i>
    <i r="1">
      <x v="225"/>
    </i>
    <i r="1">
      <x v="302"/>
    </i>
    <i>
      <x v="78"/>
    </i>
    <i r="1">
      <x v="225"/>
    </i>
    <i r="1">
      <x v="302"/>
    </i>
    <i>
      <x v="79"/>
    </i>
    <i r="1">
      <x v="225"/>
    </i>
    <i r="1">
      <x v="302"/>
    </i>
    <i>
      <x v="80"/>
    </i>
    <i r="1">
      <x v="225"/>
    </i>
    <i r="1">
      <x v="302"/>
    </i>
    <i>
      <x v="81"/>
    </i>
    <i r="1">
      <x v="225"/>
    </i>
    <i r="1">
      <x v="302"/>
    </i>
    <i>
      <x v="82"/>
    </i>
    <i r="1">
      <x v="225"/>
    </i>
    <i r="1">
      <x v="302"/>
    </i>
    <i>
      <x v="83"/>
    </i>
    <i r="1">
      <x v="225"/>
    </i>
    <i r="1">
      <x v="302"/>
    </i>
    <i>
      <x v="84"/>
    </i>
    <i r="1">
      <x v="225"/>
    </i>
    <i r="1">
      <x v="302"/>
    </i>
    <i>
      <x v="85"/>
    </i>
    <i r="1">
      <x v="225"/>
    </i>
    <i r="1">
      <x v="302"/>
    </i>
    <i>
      <x v="86"/>
    </i>
    <i r="1">
      <x v="225"/>
    </i>
    <i r="1">
      <x v="302"/>
    </i>
    <i>
      <x v="87"/>
    </i>
    <i r="1">
      <x v="225"/>
    </i>
    <i r="1">
      <x v="302"/>
    </i>
    <i>
      <x v="88"/>
    </i>
    <i r="1">
      <x v="225"/>
    </i>
    <i r="1">
      <x v="302"/>
    </i>
    <i>
      <x v="89"/>
    </i>
    <i r="1">
      <x v="225"/>
    </i>
    <i r="1">
      <x v="302"/>
    </i>
    <i>
      <x v="90"/>
    </i>
    <i r="1">
      <x v="225"/>
    </i>
    <i r="1">
      <x v="302"/>
    </i>
    <i>
      <x v="91"/>
    </i>
    <i r="1">
      <x v="225"/>
    </i>
    <i r="1">
      <x v="302"/>
    </i>
    <i>
      <x v="92"/>
    </i>
    <i r="1">
      <x v="225"/>
    </i>
    <i r="1">
      <x v="302"/>
    </i>
    <i>
      <x v="93"/>
    </i>
    <i r="1">
      <x v="225"/>
    </i>
    <i r="1">
      <x v="302"/>
    </i>
    <i>
      <x v="94"/>
    </i>
    <i r="1">
      <x v="225"/>
    </i>
    <i r="1">
      <x v="302"/>
    </i>
    <i>
      <x v="95"/>
    </i>
    <i r="1">
      <x v="225"/>
    </i>
    <i r="1">
      <x v="302"/>
    </i>
    <i>
      <x v="96"/>
    </i>
    <i r="1">
      <x v="225"/>
    </i>
    <i r="1">
      <x v="302"/>
    </i>
    <i>
      <x v="97"/>
    </i>
    <i r="1">
      <x v="225"/>
    </i>
    <i r="1">
      <x v="302"/>
    </i>
    <i>
      <x v="98"/>
    </i>
    <i r="1">
      <x v="225"/>
    </i>
    <i r="1">
      <x v="302"/>
    </i>
    <i>
      <x v="99"/>
    </i>
    <i r="1">
      <x v="225"/>
    </i>
    <i r="1">
      <x v="302"/>
    </i>
    <i>
      <x v="100"/>
    </i>
    <i r="1">
      <x v="225"/>
    </i>
    <i r="1">
      <x v="302"/>
    </i>
    <i>
      <x v="101"/>
    </i>
    <i r="1">
      <x v="225"/>
    </i>
    <i r="1">
      <x v="302"/>
    </i>
    <i>
      <x v="102"/>
    </i>
    <i r="1">
      <x v="225"/>
    </i>
    <i r="1">
      <x v="302"/>
    </i>
    <i>
      <x v="103"/>
    </i>
    <i r="1">
      <x v="225"/>
    </i>
    <i r="1">
      <x v="302"/>
    </i>
    <i>
      <x v="104"/>
    </i>
    <i r="1">
      <x v="225"/>
    </i>
    <i r="1">
      <x v="302"/>
    </i>
    <i>
      <x v="105"/>
    </i>
    <i r="1">
      <x v="225"/>
    </i>
    <i r="1">
      <x v="302"/>
    </i>
    <i>
      <x v="106"/>
    </i>
    <i r="1">
      <x v="225"/>
    </i>
    <i r="1">
      <x v="302"/>
    </i>
    <i>
      <x v="107"/>
    </i>
    <i r="1">
      <x v="225"/>
    </i>
    <i r="1">
      <x v="302"/>
    </i>
    <i>
      <x v="108"/>
    </i>
    <i r="1">
      <x v="225"/>
    </i>
    <i r="1">
      <x v="302"/>
    </i>
    <i>
      <x v="109"/>
    </i>
    <i r="1">
      <x v="225"/>
    </i>
    <i r="1">
      <x v="302"/>
    </i>
    <i>
      <x v="110"/>
    </i>
    <i r="1">
      <x v="225"/>
    </i>
    <i r="1">
      <x v="302"/>
    </i>
    <i>
      <x v="111"/>
    </i>
    <i r="1">
      <x v="225"/>
    </i>
    <i r="1">
      <x v="302"/>
    </i>
    <i>
      <x v="112"/>
    </i>
    <i r="1">
      <x v="225"/>
    </i>
    <i r="1">
      <x v="302"/>
    </i>
    <i>
      <x v="113"/>
    </i>
    <i r="1">
      <x v="226"/>
    </i>
    <i r="1">
      <x v="303"/>
    </i>
    <i>
      <x v="114"/>
    </i>
    <i r="1">
      <x v="225"/>
    </i>
    <i r="1">
      <x v="302"/>
    </i>
    <i>
      <x v="115"/>
    </i>
    <i r="1">
      <x v="225"/>
    </i>
    <i r="1">
      <x v="302"/>
    </i>
    <i>
      <x v="116"/>
    </i>
    <i r="1">
      <x v="226"/>
    </i>
    <i r="1">
      <x v="303"/>
    </i>
    <i>
      <x v="117"/>
    </i>
    <i r="1">
      <x v="226"/>
    </i>
    <i r="1">
      <x v="303"/>
    </i>
    <i>
      <x v="118"/>
    </i>
    <i r="1">
      <x v="225"/>
    </i>
    <i r="1">
      <x v="302"/>
    </i>
    <i>
      <x v="119"/>
    </i>
    <i r="1">
      <x v="226"/>
    </i>
    <i r="1">
      <x v="303"/>
    </i>
    <i>
      <x v="120"/>
    </i>
    <i r="1">
      <x v="225"/>
    </i>
    <i r="1">
      <x v="302"/>
    </i>
    <i>
      <x v="121"/>
    </i>
    <i r="1">
      <x v="225"/>
    </i>
    <i r="1">
      <x v="302"/>
    </i>
    <i>
      <x v="122"/>
    </i>
    <i r="1">
      <x v="225"/>
    </i>
    <i r="1">
      <x v="302"/>
    </i>
    <i>
      <x v="123"/>
    </i>
    <i r="1">
      <x v="225"/>
    </i>
    <i r="1">
      <x v="302"/>
    </i>
    <i>
      <x v="124"/>
    </i>
    <i r="1">
      <x v="225"/>
    </i>
    <i r="1">
      <x v="302"/>
    </i>
    <i>
      <x v="125"/>
    </i>
    <i r="1">
      <x v="225"/>
    </i>
    <i r="1">
      <x v="302"/>
    </i>
    <i>
      <x v="126"/>
    </i>
    <i r="1">
      <x v="225"/>
    </i>
    <i r="1">
      <x v="302"/>
    </i>
    <i>
      <x v="127"/>
    </i>
    <i r="1">
      <x v="225"/>
    </i>
    <i r="1">
      <x v="302"/>
    </i>
    <i>
      <x v="128"/>
    </i>
    <i r="1">
      <x v="225"/>
    </i>
    <i r="1">
      <x v="302"/>
    </i>
    <i>
      <x v="129"/>
    </i>
    <i r="1">
      <x v="225"/>
    </i>
    <i r="1">
      <x v="302"/>
    </i>
    <i>
      <x v="130"/>
    </i>
    <i r="1">
      <x v="225"/>
    </i>
    <i r="1">
      <x v="302"/>
    </i>
    <i>
      <x v="131"/>
    </i>
    <i r="1">
      <x v="226"/>
    </i>
    <i r="1">
      <x v="303"/>
    </i>
    <i>
      <x v="132"/>
    </i>
    <i r="1">
      <x v="225"/>
    </i>
    <i r="1">
      <x v="302"/>
    </i>
    <i>
      <x v="133"/>
    </i>
    <i r="1">
      <x v="225"/>
    </i>
    <i r="1">
      <x v="302"/>
    </i>
    <i>
      <x v="134"/>
    </i>
    <i r="1">
      <x v="226"/>
    </i>
    <i r="1">
      <x v="303"/>
    </i>
    <i>
      <x v="135"/>
    </i>
    <i r="1">
      <x v="225"/>
    </i>
    <i r="1">
      <x v="302"/>
    </i>
    <i>
      <x v="136"/>
    </i>
    <i r="1">
      <x v="225"/>
    </i>
    <i r="1">
      <x v="302"/>
    </i>
    <i>
      <x v="137"/>
    </i>
    <i r="1">
      <x v="226"/>
    </i>
    <i r="1">
      <x v="303"/>
    </i>
    <i>
      <x v="138"/>
    </i>
    <i r="1">
      <x v="225"/>
    </i>
    <i r="1">
      <x v="302"/>
    </i>
    <i>
      <x v="139"/>
    </i>
    <i r="1">
      <x v="225"/>
    </i>
    <i r="1">
      <x v="302"/>
    </i>
    <i>
      <x v="140"/>
    </i>
    <i r="1">
      <x v="8"/>
    </i>
    <i r="1">
      <x v="15"/>
    </i>
    <i r="1">
      <x v="17"/>
    </i>
    <i r="1">
      <x v="25"/>
    </i>
    <i r="1">
      <x v="29"/>
    </i>
    <i r="1">
      <x v="55"/>
    </i>
    <i r="1">
      <x v="68"/>
    </i>
    <i r="1">
      <x v="70"/>
    </i>
    <i r="1">
      <x v="91"/>
    </i>
    <i r="1">
      <x v="99"/>
    </i>
    <i r="1">
      <x v="123"/>
    </i>
    <i r="1">
      <x v="126"/>
    </i>
    <i r="1">
      <x v="139"/>
    </i>
    <i r="1">
      <x v="140"/>
    </i>
    <i r="1">
      <x v="141"/>
    </i>
    <i r="1">
      <x v="149"/>
    </i>
    <i r="1">
      <x v="170"/>
    </i>
    <i r="1">
      <x v="196"/>
    </i>
    <i r="1">
      <x v="236"/>
    </i>
    <i r="1">
      <x v="237"/>
    </i>
    <i r="1">
      <x v="258"/>
    </i>
    <i>
      <x v="141"/>
    </i>
    <i r="1">
      <x v="226"/>
    </i>
    <i r="1">
      <x v="303"/>
    </i>
    <i>
      <x v="142"/>
    </i>
    <i r="1">
      <x v="226"/>
    </i>
    <i r="1">
      <x v="303"/>
    </i>
    <i>
      <x v="143"/>
    </i>
    <i r="1">
      <x v="226"/>
    </i>
    <i r="1">
      <x v="303"/>
    </i>
    <i>
      <x v="144"/>
    </i>
    <i r="1">
      <x v="226"/>
    </i>
    <i r="1">
      <x v="303"/>
    </i>
    <i>
      <x v="145"/>
    </i>
    <i r="1">
      <x v="226"/>
    </i>
    <i r="1">
      <x v="303"/>
    </i>
    <i>
      <x v="146"/>
    </i>
    <i r="1">
      <x v="226"/>
    </i>
    <i r="1">
      <x v="303"/>
    </i>
    <i>
      <x v="147"/>
    </i>
    <i r="1">
      <x v="226"/>
    </i>
    <i r="1">
      <x v="303"/>
    </i>
    <i>
      <x v="148"/>
    </i>
    <i r="1">
      <x v="225"/>
    </i>
    <i r="1">
      <x v="302"/>
    </i>
    <i>
      <x v="149"/>
    </i>
    <i r="1">
      <x v="226"/>
    </i>
    <i r="1">
      <x v="303"/>
    </i>
    <i>
      <x v="150"/>
    </i>
    <i r="1">
      <x v="31"/>
    </i>
    <i r="1">
      <x v="42"/>
    </i>
    <i r="1">
      <x v="65"/>
    </i>
    <i>
      <x v="151"/>
    </i>
    <i r="1">
      <x v="43"/>
    </i>
    <i r="1">
      <x v="103"/>
    </i>
    <i r="1">
      <x v="247"/>
    </i>
    <i>
      <x v="152"/>
    </i>
    <i r="1">
      <x v="227"/>
    </i>
    <i>
      <x v="153"/>
    </i>
    <i r="1">
      <x v="154"/>
    </i>
    <i r="1">
      <x v="168"/>
    </i>
    <i r="1">
      <x v="287"/>
    </i>
    <i>
      <x v="154"/>
    </i>
    <i r="1">
      <x v="22"/>
    </i>
    <i>
      <x v="155"/>
    </i>
    <i r="1">
      <x v="231"/>
    </i>
    <i>
      <x v="156"/>
    </i>
    <i r="1">
      <x v="18"/>
    </i>
    <i>
      <x v="157"/>
    </i>
    <i r="1">
      <x v="147"/>
    </i>
    <i r="1">
      <x v="158"/>
    </i>
    <i>
      <x v="158"/>
    </i>
    <i r="1">
      <x v="75"/>
    </i>
    <i r="1">
      <x v="242"/>
    </i>
    <i r="1">
      <x v="255"/>
    </i>
    <i>
      <x v="159"/>
    </i>
    <i r="1">
      <x v="193"/>
    </i>
    <i>
      <x v="160"/>
    </i>
    <i r="1">
      <x v="63"/>
    </i>
    <i r="1">
      <x v="108"/>
    </i>
    <i r="1">
      <x v="169"/>
    </i>
    <i r="1">
      <x v="230"/>
    </i>
    <i r="1">
      <x v="267"/>
    </i>
    <i>
      <x v="161"/>
    </i>
    <i r="1">
      <x v="37"/>
    </i>
    <i r="1">
      <x v="87"/>
    </i>
    <i r="1">
      <x v="127"/>
    </i>
    <i r="1">
      <x v="283"/>
    </i>
    <i>
      <x v="162"/>
    </i>
    <i r="1">
      <x v="49"/>
    </i>
    <i r="1">
      <x v="64"/>
    </i>
    <i r="1">
      <x v="135"/>
    </i>
    <i r="1">
      <x v="177"/>
    </i>
    <i>
      <x v="163"/>
    </i>
    <i r="1">
      <x v="30"/>
    </i>
    <i r="1">
      <x v="102"/>
    </i>
    <i r="1">
      <x v="157"/>
    </i>
    <i r="1">
      <x v="175"/>
    </i>
    <i>
      <x v="164"/>
    </i>
    <i r="1">
      <x v="74"/>
    </i>
    <i r="1">
      <x v="79"/>
    </i>
    <i r="1">
      <x v="121"/>
    </i>
    <i r="1">
      <x v="190"/>
    </i>
    <i r="1">
      <x v="241"/>
    </i>
    <i>
      <x v="165"/>
    </i>
    <i r="1">
      <x v="105"/>
    </i>
    <i r="1">
      <x v="112"/>
    </i>
    <i r="1">
      <x v="228"/>
    </i>
    <i r="1">
      <x v="276"/>
    </i>
    <i>
      <x v="166"/>
    </i>
    <i r="1">
      <x v="36"/>
    </i>
    <i r="1">
      <x v="58"/>
    </i>
    <i r="1">
      <x v="80"/>
    </i>
    <i r="1">
      <x v="156"/>
    </i>
    <i>
      <x v="167"/>
    </i>
    <i r="1">
      <x v="225"/>
    </i>
    <i r="1">
      <x v="302"/>
    </i>
    <i>
      <x v="168"/>
    </i>
    <i r="1">
      <x v="225"/>
    </i>
    <i r="1">
      <x v="302"/>
    </i>
    <i>
      <x v="169"/>
    </i>
    <i r="1">
      <x v="226"/>
    </i>
    <i r="1">
      <x v="303"/>
    </i>
    <i>
      <x v="170"/>
    </i>
    <i r="1">
      <x v="2"/>
    </i>
    <i r="1">
      <x v="182"/>
    </i>
    <i r="1">
      <x v="281"/>
    </i>
    <i r="1">
      <x v="304"/>
    </i>
    <i>
      <x v="171"/>
    </i>
    <i r="1">
      <x v="143"/>
    </i>
    <i r="1">
      <x v="208"/>
    </i>
    <i>
      <x v="172"/>
    </i>
    <i r="1">
      <x v="153"/>
    </i>
    <i r="1">
      <x v="222"/>
    </i>
    <i>
      <x v="173"/>
    </i>
    <i r="1">
      <x v="261"/>
    </i>
    <i r="1">
      <x v="278"/>
    </i>
    <i>
      <x v="174"/>
    </i>
    <i r="1">
      <x v="81"/>
    </i>
    <i r="1">
      <x v="159"/>
    </i>
    <i>
      <x v="175"/>
    </i>
    <i r="1">
      <x v="150"/>
    </i>
    <i r="1">
      <x v="197"/>
    </i>
    <i>
      <x v="176"/>
    </i>
    <i r="1">
      <x v="85"/>
    </i>
    <i r="1">
      <x v="291"/>
    </i>
    <i>
      <x v="177"/>
    </i>
    <i r="1">
      <x v="106"/>
    </i>
    <i r="1">
      <x v="144"/>
    </i>
    <i r="1">
      <x v="164"/>
    </i>
    <i>
      <x v="178"/>
    </i>
    <i r="1">
      <x v="57"/>
    </i>
    <i r="1">
      <x v="131"/>
    </i>
    <i r="1">
      <x v="268"/>
    </i>
    <i>
      <x v="179"/>
    </i>
    <i r="1">
      <x v="56"/>
    </i>
    <i r="1">
      <x v="134"/>
    </i>
    <i r="1">
      <x v="217"/>
    </i>
    <i>
      <x v="180"/>
    </i>
    <i r="1">
      <x v="11"/>
    </i>
    <i r="1">
      <x v="130"/>
    </i>
    <i r="1">
      <x v="274"/>
    </i>
    <i>
      <x v="181"/>
    </i>
    <i r="1">
      <x v="248"/>
    </i>
    <i r="1">
      <x v="279"/>
    </i>
    <i r="1">
      <x v="284"/>
    </i>
    <i>
      <x v="182"/>
    </i>
    <i r="1">
      <x v="89"/>
    </i>
    <i r="1">
      <x v="188"/>
    </i>
    <i r="1">
      <x v="224"/>
    </i>
    <i>
      <x v="183"/>
    </i>
    <i r="1">
      <x v="129"/>
    </i>
    <i r="1">
      <x v="285"/>
    </i>
    <i>
      <x v="184"/>
    </i>
    <i r="1">
      <x v="3"/>
    </i>
    <i r="1">
      <x v="295"/>
    </i>
    <i>
      <x v="185"/>
    </i>
    <i r="1">
      <x v="145"/>
    </i>
    <i r="1">
      <x v="209"/>
    </i>
    <i r="1">
      <x v="282"/>
    </i>
    <i>
      <x v="186"/>
    </i>
    <i r="1">
      <x v="183"/>
    </i>
    <i r="1">
      <x v="199"/>
    </i>
    <i r="1">
      <x v="214"/>
    </i>
    <i>
      <x v="187"/>
    </i>
    <i r="1">
      <x v="45"/>
    </i>
    <i r="1">
      <x v="191"/>
    </i>
    <i r="1">
      <x v="200"/>
    </i>
    <i>
      <x v="188"/>
    </i>
    <i r="1">
      <x v="39"/>
    </i>
    <i r="1">
      <x v="73"/>
    </i>
    <i r="1">
      <x v="86"/>
    </i>
    <i>
      <x v="189"/>
    </i>
    <i r="1">
      <x v="176"/>
    </i>
    <i r="1">
      <x v="221"/>
    </i>
    <i>
      <x v="190"/>
    </i>
    <i r="1">
      <x v="71"/>
    </i>
    <i r="1">
      <x v="181"/>
    </i>
    <i>
      <x v="191"/>
    </i>
    <i r="1">
      <x v="78"/>
    </i>
    <i>
      <x v="192"/>
    </i>
    <i r="1">
      <x v="28"/>
    </i>
    <i r="1">
      <x v="48"/>
    </i>
    <i r="1">
      <x v="294"/>
    </i>
    <i>
      <x v="193"/>
    </i>
    <i r="1">
      <x v="9"/>
    </i>
    <i r="1">
      <x v="161"/>
    </i>
    <i r="1">
      <x v="233"/>
    </i>
    <i>
      <x v="194"/>
    </i>
    <i r="1">
      <x v="180"/>
    </i>
    <i r="1">
      <x v="259"/>
    </i>
    <i r="1">
      <x v="293"/>
    </i>
    <i>
      <x v="195"/>
    </i>
    <i r="1">
      <x v="60"/>
    </i>
    <i r="1">
      <x v="61"/>
    </i>
    <i r="1">
      <x v="210"/>
    </i>
    <i>
      <x v="196"/>
    </i>
    <i r="1">
      <x v="50"/>
    </i>
    <i r="1">
      <x v="160"/>
    </i>
    <i>
      <x v="197"/>
    </i>
    <i r="1">
      <x v="300"/>
    </i>
    <i>
      <x v="198"/>
    </i>
    <i r="1">
      <x v="1"/>
    </i>
    <i r="1">
      <x v="111"/>
    </i>
    <i r="1">
      <x v="289"/>
    </i>
    <i>
      <x v="199"/>
    </i>
    <i r="1">
      <x v="202"/>
    </i>
    <i r="1">
      <x v="219"/>
    </i>
    <i>
      <x v="200"/>
    </i>
    <i r="1">
      <x v="171"/>
    </i>
    <i r="1">
      <x v="195"/>
    </i>
    <i r="1">
      <x v="250"/>
    </i>
    <i>
      <x v="201"/>
    </i>
    <i r="1">
      <x v="256"/>
    </i>
    <i r="1">
      <x v="269"/>
    </i>
    <i>
      <x v="202"/>
    </i>
    <i r="1">
      <x v="77"/>
    </i>
    <i r="1">
      <x v="218"/>
    </i>
    <i>
      <x v="203"/>
    </i>
    <i r="1">
      <x v="33"/>
    </i>
    <i r="1">
      <x v="288"/>
    </i>
    <i>
      <x v="204"/>
    </i>
    <i r="1">
      <x v="59"/>
    </i>
    <i r="1">
      <x v="245"/>
    </i>
    <i>
      <x v="205"/>
    </i>
    <i r="1">
      <x v="23"/>
    </i>
    <i r="1">
      <x v="101"/>
    </i>
    <i r="1">
      <x v="194"/>
    </i>
    <i>
      <x v="206"/>
    </i>
    <i r="1">
      <x v="93"/>
    </i>
    <i r="1">
      <x v="264"/>
    </i>
    <i>
      <x v="207"/>
    </i>
    <i r="1">
      <x v="223"/>
    </i>
    <i r="1">
      <x v="244"/>
    </i>
    <i r="1">
      <x v="249"/>
    </i>
    <i>
      <x v="208"/>
    </i>
    <i r="1">
      <x v="104"/>
    </i>
    <i r="1">
      <x v="251"/>
    </i>
    <i>
      <x v="209"/>
    </i>
    <i r="1">
      <x v="67"/>
    </i>
    <i>
      <x v="210"/>
    </i>
    <i r="1">
      <x v="119"/>
    </i>
    <i r="1">
      <x v="165"/>
    </i>
    <i>
      <x v="211"/>
    </i>
    <i r="1">
      <x v="27"/>
    </i>
    <i r="1">
      <x v="167"/>
    </i>
    <i r="1">
      <x v="172"/>
    </i>
    <i>
      <x v="212"/>
    </i>
    <i r="1">
      <x v="34"/>
    </i>
    <i r="1">
      <x v="155"/>
    </i>
    <i r="1">
      <x v="229"/>
    </i>
    <i>
      <x v="213"/>
    </i>
    <i r="1">
      <x v="52"/>
    </i>
    <i r="1">
      <x v="133"/>
    </i>
    <i r="1">
      <x v="137"/>
    </i>
    <i>
      <x v="214"/>
    </i>
    <i r="1">
      <x v="24"/>
    </i>
    <i r="1">
      <x v="273"/>
    </i>
    <i>
      <x v="215"/>
    </i>
    <i r="1">
      <x v="98"/>
    </i>
    <i r="1">
      <x v="290"/>
    </i>
    <i>
      <x v="216"/>
    </i>
    <i r="1">
      <x v="216"/>
    </i>
    <i r="1">
      <x v="301"/>
    </i>
    <i>
      <x v="217"/>
    </i>
    <i r="1">
      <x v="4"/>
    </i>
    <i r="1">
      <x v="128"/>
    </i>
    <i r="1">
      <x v="138"/>
    </i>
    <i>
      <x v="218"/>
    </i>
    <i r="1">
      <x v="201"/>
    </i>
    <i r="1">
      <x v="263"/>
    </i>
    <i>
      <x v="219"/>
    </i>
    <i r="1">
      <x v="100"/>
    </i>
    <i>
      <x v="220"/>
    </i>
    <i r="1">
      <x v="35"/>
    </i>
    <i r="1">
      <x v="72"/>
    </i>
    <i>
      <x v="221"/>
    </i>
    <i r="1">
      <x/>
    </i>
    <i r="1">
      <x v="117"/>
    </i>
    <i>
      <x v="222"/>
    </i>
    <i r="1">
      <x v="6"/>
    </i>
    <i r="1">
      <x v="203"/>
    </i>
    <i>
      <x v="223"/>
    </i>
    <i r="1">
      <x v="110"/>
    </i>
    <i r="1">
      <x v="262"/>
    </i>
    <i r="1">
      <x v="270"/>
    </i>
    <i>
      <x v="224"/>
    </i>
    <i r="1">
      <x v="90"/>
    </i>
    <i r="1">
      <x v="162"/>
    </i>
    <i r="1">
      <x v="252"/>
    </i>
    <i>
      <x v="225"/>
    </i>
    <i r="1">
      <x v="46"/>
    </i>
    <i r="1">
      <x v="235"/>
    </i>
    <i>
      <x v="226"/>
    </i>
    <i r="1">
      <x v="187"/>
    </i>
    <i r="1">
      <x v="265"/>
    </i>
    <i>
      <x v="227"/>
    </i>
    <i r="1">
      <x v="13"/>
    </i>
    <i r="1">
      <x v="192"/>
    </i>
    <i>
      <x v="228"/>
    </i>
    <i r="1">
      <x v="16"/>
    </i>
    <i r="1">
      <x v="116"/>
    </i>
    <i r="1">
      <x v="277"/>
    </i>
    <i>
      <x v="229"/>
    </i>
    <i r="1">
      <x v="185"/>
    </i>
    <i r="1">
      <x v="257"/>
    </i>
    <i>
      <x v="230"/>
    </i>
    <i r="1">
      <x v="146"/>
    </i>
    <i r="1">
      <x v="166"/>
    </i>
    <i>
      <x v="231"/>
    </i>
    <i r="1">
      <x v="69"/>
    </i>
    <i r="1">
      <x v="184"/>
    </i>
    <i>
      <x v="232"/>
    </i>
    <i r="1">
      <x v="51"/>
    </i>
    <i r="1">
      <x v="88"/>
    </i>
    <i r="1">
      <x v="125"/>
    </i>
    <i>
      <x v="233"/>
    </i>
    <i r="1">
      <x v="62"/>
    </i>
    <i r="1">
      <x v="246"/>
    </i>
    <i>
      <x v="234"/>
    </i>
    <i r="1">
      <x v="253"/>
    </i>
    <i>
      <x v="235"/>
    </i>
    <i r="1">
      <x v="118"/>
    </i>
    <i>
      <x v="236"/>
    </i>
    <i r="1">
      <x v="178"/>
    </i>
    <i>
      <x v="237"/>
    </i>
    <i r="1">
      <x v="84"/>
    </i>
    <i r="1">
      <x v="174"/>
    </i>
    <i r="1">
      <x v="297"/>
    </i>
    <i>
      <x v="238"/>
    </i>
    <i r="1">
      <x v="95"/>
    </i>
    <i r="1">
      <x v="173"/>
    </i>
    <i r="1">
      <x v="239"/>
    </i>
    <i>
      <x v="239"/>
    </i>
    <i r="1">
      <x v="19"/>
    </i>
    <i r="1">
      <x v="82"/>
    </i>
    <i r="1">
      <x v="305"/>
    </i>
    <i>
      <x v="240"/>
    </i>
    <i r="1">
      <x v="94"/>
    </i>
    <i r="1">
      <x v="124"/>
    </i>
    <i>
      <x v="241"/>
    </i>
    <i r="1">
      <x v="204"/>
    </i>
    <i r="1">
      <x v="271"/>
    </i>
    <i>
      <x v="242"/>
    </i>
    <i r="1">
      <x v="234"/>
    </i>
    <i r="1">
      <x v="275"/>
    </i>
    <i>
      <x v="243"/>
    </i>
    <i r="1">
      <x v="186"/>
    </i>
    <i r="1">
      <x v="238"/>
    </i>
    <i>
      <x v="244"/>
    </i>
    <i r="1">
      <x v="66"/>
    </i>
    <i r="1">
      <x v="198"/>
    </i>
    <i>
      <x v="245"/>
    </i>
    <i r="1">
      <x v="12"/>
    </i>
    <i r="1">
      <x v="260"/>
    </i>
    <i>
      <x v="246"/>
    </i>
    <i r="1">
      <x v="163"/>
    </i>
    <i r="1">
      <x v="232"/>
    </i>
    <i>
      <x v="247"/>
    </i>
    <i r="1">
      <x v="21"/>
    </i>
    <i r="1">
      <x v="113"/>
    </i>
    <i r="1">
      <x v="189"/>
    </i>
    <i>
      <x v="248"/>
    </i>
    <i r="1">
      <x v="40"/>
    </i>
    <i r="1">
      <x v="280"/>
    </i>
    <i>
      <x v="249"/>
    </i>
    <i r="1">
      <x v="109"/>
    </i>
    <i r="1">
      <x v="152"/>
    </i>
    <i>
      <x v="250"/>
    </i>
    <i r="1">
      <x v="215"/>
    </i>
    <i r="1">
      <x v="243"/>
    </i>
    <i>
      <x v="251"/>
    </i>
    <i r="1">
      <x v="38"/>
    </i>
    <i r="1">
      <x v="76"/>
    </i>
    <i>
      <x v="252"/>
    </i>
    <i r="1">
      <x v="107"/>
    </i>
    <i r="1">
      <x v="120"/>
    </i>
    <i>
      <x v="253"/>
    </i>
    <i r="1">
      <x v="32"/>
    </i>
    <i r="1">
      <x v="44"/>
    </i>
    <i>
      <x v="254"/>
    </i>
    <i r="1">
      <x v="83"/>
    </i>
    <i r="1">
      <x v="122"/>
    </i>
    <i r="1">
      <x v="296"/>
    </i>
    <i>
      <x v="255"/>
    </i>
    <i r="1">
      <x v="20"/>
    </i>
    <i r="1">
      <x v="151"/>
    </i>
    <i>
      <x v="256"/>
    </i>
    <i r="1">
      <x v="225"/>
    </i>
    <i r="1">
      <x v="302"/>
    </i>
    <i>
      <x v="257"/>
    </i>
    <i r="1">
      <x v="225"/>
    </i>
    <i r="1">
      <x v="302"/>
    </i>
    <i>
      <x v="258"/>
    </i>
    <i r="1">
      <x v="226"/>
    </i>
    <i r="1">
      <x v="303"/>
    </i>
    <i>
      <x v="259"/>
    </i>
    <i r="1">
      <x v="226"/>
    </i>
    <i r="1">
      <x v="303"/>
    </i>
    <i>
      <x v="260"/>
    </i>
    <i r="1">
      <x v="47"/>
    </i>
    <i r="1">
      <x v="53"/>
    </i>
    <i r="1">
      <x v="136"/>
    </i>
    <i r="1">
      <x v="240"/>
    </i>
    <i r="1">
      <x v="272"/>
    </i>
    <i>
      <x v="261"/>
    </i>
    <i r="1">
      <x v="226"/>
    </i>
    <i r="1">
      <x v="303"/>
    </i>
    <i>
      <x v="262"/>
    </i>
    <i r="1">
      <x v="226"/>
    </i>
    <i r="1">
      <x v="303"/>
    </i>
    <i>
      <x v="263"/>
    </i>
    <i r="1">
      <x v="226"/>
    </i>
    <i r="1">
      <x v="303"/>
    </i>
    <i>
      <x v="264"/>
    </i>
    <i r="1">
      <x v="226"/>
    </i>
    <i r="1">
      <x v="303"/>
    </i>
    <i>
      <x v="265"/>
    </i>
    <i r="1">
      <x v="225"/>
    </i>
    <i r="1">
      <x v="302"/>
    </i>
  </rowItems>
  <colItems count="1">
    <i/>
  </colItems>
  <dataFields count="1">
    <dataField name="Sum of percent of votes" fld="4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300-000000000000}" name="PivotTable1" cacheId="0" applyNumberFormats="0" applyBorderFormats="0" applyFontFormats="0" applyPatternFormats="0" applyAlignmentFormats="0" applyWidthHeightFormats="1" dataCaption="Values" updatedVersion="7" minRefreshableVersion="3" useAutoFormatting="1" itemPrintTitles="1" createdVersion="7" indent="0" outline="1" outlineData="1" multipleFieldFilters="0">
  <location ref="A3:A270" firstHeaderRow="1" firstDataRow="1" firstDataCol="1"/>
  <pivotFields count="11">
    <pivotField axis="axisRow" showAll="0">
      <items count="267">
        <item x="189"/>
        <item x="190"/>
        <item x="232"/>
        <item x="233"/>
        <item x="230"/>
        <item x="231"/>
        <item x="191"/>
        <item x="192"/>
        <item x="193"/>
        <item x="194"/>
        <item x="195"/>
        <item x="247"/>
        <item x="248"/>
        <item x="258"/>
        <item x="259"/>
        <item x="242"/>
        <item x="241"/>
        <item x="243"/>
        <item x="244"/>
        <item x="196"/>
        <item x="129"/>
        <item x="130"/>
        <item x="260"/>
        <item x="197"/>
        <item x="198"/>
        <item x="199"/>
        <item x="200"/>
        <item x="201"/>
        <item x="202"/>
        <item x="203"/>
        <item x="204"/>
        <item x="205"/>
        <item x="107"/>
        <item x="108"/>
        <item x="109"/>
        <item x="110"/>
        <item x="111"/>
        <item x="112"/>
        <item x="113"/>
        <item x="114"/>
        <item x="115"/>
        <item x="116"/>
        <item x="98"/>
        <item x="117"/>
        <item x="118"/>
        <item x="119"/>
        <item x="99"/>
        <item x="100"/>
        <item x="101"/>
        <item x="102"/>
        <item x="103"/>
        <item x="104"/>
        <item x="105"/>
        <item x="106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31"/>
        <item x="132"/>
        <item x="133"/>
        <item x="134"/>
        <item x="135"/>
        <item x="182"/>
        <item x="183"/>
        <item x="184"/>
        <item x="185"/>
        <item x="186"/>
        <item x="187"/>
        <item x="188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206"/>
        <item x="249"/>
        <item x="207"/>
        <item x="208"/>
        <item x="261"/>
        <item x="262"/>
        <item x="209"/>
        <item x="250"/>
        <item x="210"/>
        <item x="211"/>
        <item x="212"/>
        <item x="213"/>
        <item x="127"/>
        <item x="128"/>
        <item x="214"/>
        <item x="215"/>
        <item x="216"/>
        <item x="217"/>
        <item x="218"/>
        <item x="263"/>
        <item x="219"/>
        <item x="220"/>
        <item x="251"/>
        <item x="221"/>
        <item x="222"/>
        <item x="264"/>
        <item x="223"/>
        <item x="224"/>
        <item x="0"/>
        <item x="235"/>
        <item x="236"/>
        <item x="237"/>
        <item x="238"/>
        <item x="239"/>
        <item x="240"/>
        <item x="234"/>
        <item x="225"/>
        <item x="252"/>
        <item x="12"/>
        <item x="13"/>
        <item x="14"/>
        <item x="120"/>
        <item x="121"/>
        <item x="122"/>
        <item x="123"/>
        <item x="124"/>
        <item x="125"/>
        <item x="126"/>
        <item x="2"/>
        <item x="3"/>
        <item x="4"/>
        <item x="5"/>
        <item x="6"/>
        <item x="7"/>
        <item x="8"/>
        <item x="226"/>
        <item x="227"/>
        <item x="265"/>
        <item x="9"/>
        <item x="10"/>
        <item x="11"/>
        <item x="33"/>
        <item x="42"/>
        <item x="43"/>
        <item x="44"/>
        <item x="45"/>
        <item x="46"/>
        <item x="47"/>
        <item x="48"/>
        <item x="49"/>
        <item x="50"/>
        <item x="51"/>
        <item x="34"/>
        <item x="52"/>
        <item x="53"/>
        <item x="54"/>
        <item x="55"/>
        <item x="56"/>
        <item x="57"/>
        <item x="58"/>
        <item x="59"/>
        <item x="60"/>
        <item x="61"/>
        <item x="35"/>
        <item x="62"/>
        <item x="63"/>
        <item x="64"/>
        <item x="65"/>
        <item x="66"/>
        <item x="67"/>
        <item x="68"/>
        <item x="69"/>
        <item x="70"/>
        <item x="71"/>
        <item x="36"/>
        <item x="72"/>
        <item x="73"/>
        <item x="74"/>
        <item x="75"/>
        <item x="76"/>
        <item x="77"/>
        <item x="78"/>
        <item x="79"/>
        <item x="80"/>
        <item x="81"/>
        <item x="37"/>
        <item x="82"/>
        <item x="83"/>
        <item x="84"/>
        <item x="85"/>
        <item x="86"/>
        <item x="87"/>
        <item x="88"/>
        <item x="89"/>
        <item x="90"/>
        <item x="91"/>
        <item x="38"/>
        <item x="92"/>
        <item x="93"/>
        <item x="94"/>
        <item x="95"/>
        <item x="96"/>
        <item x="97"/>
        <item x="39"/>
        <item x="40"/>
        <item x="41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15"/>
        <item x="16"/>
        <item x="253"/>
        <item x="228"/>
        <item x="245"/>
        <item x="246"/>
        <item x="1"/>
        <item x="254"/>
        <item x="256"/>
        <item x="257"/>
        <item x="255"/>
        <item x="229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0"/>
  </rowFields>
  <rowItems count="267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>
      <x v="136"/>
    </i>
    <i>
      <x v="137"/>
    </i>
    <i>
      <x v="138"/>
    </i>
    <i>
      <x v="139"/>
    </i>
    <i>
      <x v="140"/>
    </i>
    <i>
      <x v="141"/>
    </i>
    <i>
      <x v="142"/>
    </i>
    <i>
      <x v="143"/>
    </i>
    <i>
      <x v="144"/>
    </i>
    <i>
      <x v="145"/>
    </i>
    <i>
      <x v="146"/>
    </i>
    <i>
      <x v="147"/>
    </i>
    <i>
      <x v="148"/>
    </i>
    <i>
      <x v="149"/>
    </i>
    <i>
      <x v="150"/>
    </i>
    <i>
      <x v="151"/>
    </i>
    <i>
      <x v="152"/>
    </i>
    <i>
      <x v="153"/>
    </i>
    <i>
      <x v="154"/>
    </i>
    <i>
      <x v="155"/>
    </i>
    <i>
      <x v="156"/>
    </i>
    <i>
      <x v="157"/>
    </i>
    <i>
      <x v="158"/>
    </i>
    <i>
      <x v="159"/>
    </i>
    <i>
      <x v="160"/>
    </i>
    <i>
      <x v="161"/>
    </i>
    <i>
      <x v="162"/>
    </i>
    <i>
      <x v="163"/>
    </i>
    <i>
      <x v="164"/>
    </i>
    <i>
      <x v="165"/>
    </i>
    <i>
      <x v="166"/>
    </i>
    <i>
      <x v="167"/>
    </i>
    <i>
      <x v="168"/>
    </i>
    <i>
      <x v="169"/>
    </i>
    <i>
      <x v="170"/>
    </i>
    <i>
      <x v="171"/>
    </i>
    <i>
      <x v="172"/>
    </i>
    <i>
      <x v="173"/>
    </i>
    <i>
      <x v="174"/>
    </i>
    <i>
      <x v="175"/>
    </i>
    <i>
      <x v="176"/>
    </i>
    <i>
      <x v="177"/>
    </i>
    <i>
      <x v="178"/>
    </i>
    <i>
      <x v="179"/>
    </i>
    <i>
      <x v="180"/>
    </i>
    <i>
      <x v="181"/>
    </i>
    <i>
      <x v="182"/>
    </i>
    <i>
      <x v="183"/>
    </i>
    <i>
      <x v="184"/>
    </i>
    <i>
      <x v="185"/>
    </i>
    <i>
      <x v="186"/>
    </i>
    <i>
      <x v="187"/>
    </i>
    <i>
      <x v="188"/>
    </i>
    <i>
      <x v="189"/>
    </i>
    <i>
      <x v="190"/>
    </i>
    <i>
      <x v="191"/>
    </i>
    <i>
      <x v="192"/>
    </i>
    <i>
      <x v="193"/>
    </i>
    <i>
      <x v="194"/>
    </i>
    <i>
      <x v="195"/>
    </i>
    <i>
      <x v="196"/>
    </i>
    <i>
      <x v="197"/>
    </i>
    <i>
      <x v="198"/>
    </i>
    <i>
      <x v="199"/>
    </i>
    <i>
      <x v="200"/>
    </i>
    <i>
      <x v="201"/>
    </i>
    <i>
      <x v="202"/>
    </i>
    <i>
      <x v="203"/>
    </i>
    <i>
      <x v="204"/>
    </i>
    <i>
      <x v="205"/>
    </i>
    <i>
      <x v="206"/>
    </i>
    <i>
      <x v="207"/>
    </i>
    <i>
      <x v="208"/>
    </i>
    <i>
      <x v="209"/>
    </i>
    <i>
      <x v="210"/>
    </i>
    <i>
      <x v="211"/>
    </i>
    <i>
      <x v="212"/>
    </i>
    <i>
      <x v="213"/>
    </i>
    <i>
      <x v="214"/>
    </i>
    <i>
      <x v="215"/>
    </i>
    <i>
      <x v="216"/>
    </i>
    <i>
      <x v="217"/>
    </i>
    <i>
      <x v="218"/>
    </i>
    <i>
      <x v="219"/>
    </i>
    <i>
      <x v="220"/>
    </i>
    <i>
      <x v="221"/>
    </i>
    <i>
      <x v="222"/>
    </i>
    <i>
      <x v="223"/>
    </i>
    <i>
      <x v="224"/>
    </i>
    <i>
      <x v="225"/>
    </i>
    <i>
      <x v="226"/>
    </i>
    <i>
      <x v="227"/>
    </i>
    <i>
      <x v="228"/>
    </i>
    <i>
      <x v="229"/>
    </i>
    <i>
      <x v="230"/>
    </i>
    <i>
      <x v="231"/>
    </i>
    <i>
      <x v="232"/>
    </i>
    <i>
      <x v="233"/>
    </i>
    <i>
      <x v="234"/>
    </i>
    <i>
      <x v="235"/>
    </i>
    <i>
      <x v="236"/>
    </i>
    <i>
      <x v="237"/>
    </i>
    <i>
      <x v="238"/>
    </i>
    <i>
      <x v="239"/>
    </i>
    <i>
      <x v="240"/>
    </i>
    <i>
      <x v="241"/>
    </i>
    <i>
      <x v="242"/>
    </i>
    <i>
      <x v="243"/>
    </i>
    <i>
      <x v="244"/>
    </i>
    <i>
      <x v="245"/>
    </i>
    <i>
      <x v="246"/>
    </i>
    <i>
      <x v="247"/>
    </i>
    <i>
      <x v="248"/>
    </i>
    <i>
      <x v="249"/>
    </i>
    <i>
      <x v="250"/>
    </i>
    <i>
      <x v="251"/>
    </i>
    <i>
      <x v="252"/>
    </i>
    <i>
      <x v="253"/>
    </i>
    <i>
      <x v="254"/>
    </i>
    <i>
      <x v="255"/>
    </i>
    <i>
      <x v="256"/>
    </i>
    <i>
      <x v="257"/>
    </i>
    <i>
      <x v="258"/>
    </i>
    <i>
      <x v="259"/>
    </i>
    <i>
      <x v="260"/>
    </i>
    <i>
      <x v="261"/>
    </i>
    <i>
      <x v="262"/>
    </i>
    <i>
      <x v="263"/>
    </i>
    <i>
      <x v="264"/>
    </i>
    <i>
      <x v="265"/>
    </i>
    <i t="grand">
      <x/>
    </i>
  </rowItems>
  <colItems count="1">
    <i/>
  </colItems>
  <pivotTableStyleInfo name="PivotStyleLight16" showRowHeaders="1" showColHeaders="1" showRowStripes="0" showColStripes="0" showLastColumn="1"/>
  <filters count="1">
    <filter fld="0" type="captionContains" evalOrder="-1" id="1" stringValue1="Vote For 1">
      <autoFilter ref="A1">
        <filterColumn colId="0">
          <customFilters>
            <customFilter val="*Vote For 1*"/>
          </customFilters>
        </filterColumn>
      </autoFilter>
    </filter>
  </filters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D5" totalsRowShown="0">
  <autoFilter ref="A1:D5" xr:uid="{00000000-0009-0000-0100-000001000000}"/>
  <tableColumns count="4">
    <tableColumn id="1" xr3:uid="{00000000-0010-0000-0000-000001000000}" name="Measure"/>
    <tableColumn id="2" xr3:uid="{00000000-0010-0000-0000-000002000000}" name="Best Estimate"/>
    <tableColumn id="3" xr3:uid="{00000000-0010-0000-0000-000003000000}" name="High Estimate"/>
    <tableColumn id="4" xr3:uid="{00000000-0010-0000-0000-000004000000}" name="Low Estimate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5"/>
  <sheetViews>
    <sheetView showGridLines="0" tabSelected="1" workbookViewId="0">
      <selection activeCell="A6" sqref="A6"/>
    </sheetView>
  </sheetViews>
  <sheetFormatPr baseColWidth="10" defaultColWidth="8.83203125" defaultRowHeight="15" x14ac:dyDescent="0.2"/>
  <cols>
    <col min="1" max="1" width="41.33203125" bestFit="1" customWidth="1"/>
    <col min="2" max="2" width="15.1640625" customWidth="1"/>
    <col min="3" max="3" width="15.33203125" customWidth="1"/>
    <col min="4" max="4" width="14.83203125" customWidth="1"/>
  </cols>
  <sheetData>
    <row r="1" spans="1:4" x14ac:dyDescent="0.2">
      <c r="A1" t="s">
        <v>613</v>
      </c>
      <c r="B1" t="s">
        <v>609</v>
      </c>
      <c r="C1" t="s">
        <v>610</v>
      </c>
      <c r="D1" t="s">
        <v>611</v>
      </c>
    </row>
    <row r="2" spans="1:4" x14ac:dyDescent="0.2">
      <c r="A2" t="s">
        <v>608</v>
      </c>
      <c r="B2" s="7">
        <v>0.08</v>
      </c>
      <c r="C2" s="8">
        <f>B2+0.03</f>
        <v>0.11</v>
      </c>
      <c r="D2" s="8">
        <f>B2-0.03</f>
        <v>0.05</v>
      </c>
    </row>
    <row r="3" spans="1:4" x14ac:dyDescent="0.2">
      <c r="A3" t="s">
        <v>606</v>
      </c>
      <c r="B3" s="6">
        <f>COUNTIF(summary_total_state_races_ballo!$C:$C,"&lt;="&amp;(B$2*100))</f>
        <v>19</v>
      </c>
      <c r="C3" s="6">
        <f>COUNTIF(summary_total_state_races_ballo!$C:$C,"&lt;="&amp;(C$2*100))</f>
        <v>32</v>
      </c>
      <c r="D3" s="6">
        <f>COUNTIF(summary_total_state_races_ballo!$C:$C,"&lt;="&amp;(D$2*100))</f>
        <v>11</v>
      </c>
    </row>
    <row r="4" spans="1:4" x14ac:dyDescent="0.2">
      <c r="A4" t="s">
        <v>607</v>
      </c>
      <c r="B4" s="6">
        <f>COUNTA('race and ballot measure 1 Vote'!$A$2:$A$268)</f>
        <v>267</v>
      </c>
      <c r="C4" s="6">
        <f>COUNTA('race and ballot measure 1 Vote'!$A$2:$A$268)</f>
        <v>267</v>
      </c>
      <c r="D4" s="6">
        <f>COUNTA('race and ballot measure 1 Vote'!$A$2:$A$268)</f>
        <v>267</v>
      </c>
    </row>
    <row r="5" spans="1:4" x14ac:dyDescent="0.2">
      <c r="A5" t="s">
        <v>612</v>
      </c>
      <c r="B5" s="7">
        <f>B3/B4</f>
        <v>7.116104868913857E-2</v>
      </c>
      <c r="C5" s="7">
        <f>C3/C4</f>
        <v>0.1198501872659176</v>
      </c>
      <c r="D5" s="7">
        <f>D3/D4</f>
        <v>4.1198501872659173E-2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C849"/>
  <sheetViews>
    <sheetView workbookViewId="0">
      <selection activeCell="H13" sqref="H13"/>
    </sheetView>
  </sheetViews>
  <sheetFormatPr baseColWidth="10" defaultColWidth="8.83203125" defaultRowHeight="15" x14ac:dyDescent="0.2"/>
  <cols>
    <col min="1" max="1" width="73.5" bestFit="1" customWidth="1"/>
    <col min="2" max="3" width="22.5" bestFit="1" customWidth="1"/>
  </cols>
  <sheetData>
    <row r="3" spans="1:3" ht="32" x14ac:dyDescent="0.2">
      <c r="A3" s="1" t="s">
        <v>602</v>
      </c>
      <c r="B3" t="s">
        <v>604</v>
      </c>
      <c r="C3" s="5" t="s">
        <v>605</v>
      </c>
    </row>
    <row r="4" spans="1:3" x14ac:dyDescent="0.2">
      <c r="A4" s="2" t="s">
        <v>523</v>
      </c>
      <c r="B4" s="3"/>
    </row>
    <row r="5" spans="1:3" x14ac:dyDescent="0.2">
      <c r="A5" s="4" t="s">
        <v>460</v>
      </c>
      <c r="B5" s="3">
        <v>28.28</v>
      </c>
    </row>
    <row r="6" spans="1:3" x14ac:dyDescent="0.2">
      <c r="A6" s="4" t="s">
        <v>458</v>
      </c>
      <c r="B6" s="3">
        <v>71.72</v>
      </c>
      <c r="C6">
        <f>ABS(B6-B5)</f>
        <v>43.44</v>
      </c>
    </row>
    <row r="7" spans="1:3" x14ac:dyDescent="0.2">
      <c r="A7" s="2" t="s">
        <v>524</v>
      </c>
      <c r="B7" s="3"/>
    </row>
    <row r="8" spans="1:3" x14ac:dyDescent="0.2">
      <c r="A8" s="4" t="s">
        <v>460</v>
      </c>
      <c r="B8" s="3">
        <v>26.18</v>
      </c>
    </row>
    <row r="9" spans="1:3" x14ac:dyDescent="0.2">
      <c r="A9" s="4" t="s">
        <v>458</v>
      </c>
      <c r="B9" s="3">
        <v>73.819999999999993</v>
      </c>
      <c r="C9">
        <f>ABS(B9-B8)</f>
        <v>47.639999999999993</v>
      </c>
    </row>
    <row r="10" spans="1:3" x14ac:dyDescent="0.2">
      <c r="A10" s="2" t="s">
        <v>568</v>
      </c>
      <c r="B10" s="3"/>
    </row>
    <row r="11" spans="1:3" x14ac:dyDescent="0.2">
      <c r="A11" s="4" t="s">
        <v>566</v>
      </c>
      <c r="B11" s="3">
        <v>37.1</v>
      </c>
    </row>
    <row r="12" spans="1:3" x14ac:dyDescent="0.2">
      <c r="A12" s="4" t="s">
        <v>565</v>
      </c>
      <c r="B12" s="3">
        <v>62.9</v>
      </c>
      <c r="C12">
        <f>ABS(B12-B11)</f>
        <v>25.799999999999997</v>
      </c>
    </row>
    <row r="13" spans="1:3" x14ac:dyDescent="0.2">
      <c r="A13" s="2" t="s">
        <v>569</v>
      </c>
      <c r="B13" s="3"/>
    </row>
    <row r="14" spans="1:3" x14ac:dyDescent="0.2">
      <c r="A14" s="4" t="s">
        <v>566</v>
      </c>
      <c r="B14" s="3">
        <v>39.46</v>
      </c>
    </row>
    <row r="15" spans="1:3" x14ac:dyDescent="0.2">
      <c r="A15" s="4" t="s">
        <v>565</v>
      </c>
      <c r="B15" s="3">
        <v>60.54</v>
      </c>
      <c r="C15">
        <f>ABS(B15-B14)</f>
        <v>21.08</v>
      </c>
    </row>
    <row r="16" spans="1:3" x14ac:dyDescent="0.2">
      <c r="A16" s="2" t="s">
        <v>564</v>
      </c>
      <c r="B16" s="3"/>
    </row>
    <row r="17" spans="1:3" x14ac:dyDescent="0.2">
      <c r="A17" s="4" t="s">
        <v>566</v>
      </c>
      <c r="B17" s="3">
        <v>42.48</v>
      </c>
    </row>
    <row r="18" spans="1:3" x14ac:dyDescent="0.2">
      <c r="A18" s="4" t="s">
        <v>565</v>
      </c>
      <c r="B18" s="3">
        <v>57.52</v>
      </c>
      <c r="C18">
        <f>ABS(B18-B17)</f>
        <v>15.040000000000006</v>
      </c>
    </row>
    <row r="19" spans="1:3" x14ac:dyDescent="0.2">
      <c r="A19" s="2" t="s">
        <v>567</v>
      </c>
      <c r="B19" s="3"/>
    </row>
    <row r="20" spans="1:3" x14ac:dyDescent="0.2">
      <c r="A20" s="4" t="s">
        <v>566</v>
      </c>
      <c r="B20" s="3">
        <v>47.65</v>
      </c>
    </row>
    <row r="21" spans="1:3" x14ac:dyDescent="0.2">
      <c r="A21" s="4" t="s">
        <v>565</v>
      </c>
      <c r="B21" s="3">
        <v>52.35</v>
      </c>
      <c r="C21">
        <f>ABS(B21-B20)</f>
        <v>4.7000000000000028</v>
      </c>
    </row>
    <row r="22" spans="1:3" x14ac:dyDescent="0.2">
      <c r="A22" s="2" t="s">
        <v>525</v>
      </c>
      <c r="B22" s="3"/>
    </row>
    <row r="23" spans="1:3" x14ac:dyDescent="0.2">
      <c r="A23" s="4" t="s">
        <v>460</v>
      </c>
      <c r="B23" s="3">
        <v>22.95</v>
      </c>
    </row>
    <row r="24" spans="1:3" x14ac:dyDescent="0.2">
      <c r="A24" s="4" t="s">
        <v>458</v>
      </c>
      <c r="B24" s="3">
        <v>77.05</v>
      </c>
      <c r="C24">
        <f>ABS(B24-B23)</f>
        <v>54.099999999999994</v>
      </c>
    </row>
    <row r="25" spans="1:3" x14ac:dyDescent="0.2">
      <c r="A25" s="2" t="s">
        <v>526</v>
      </c>
      <c r="B25" s="3"/>
    </row>
    <row r="26" spans="1:3" x14ac:dyDescent="0.2">
      <c r="A26" s="4" t="s">
        <v>460</v>
      </c>
      <c r="B26" s="3">
        <v>23.44</v>
      </c>
    </row>
    <row r="27" spans="1:3" x14ac:dyDescent="0.2">
      <c r="A27" s="4" t="s">
        <v>458</v>
      </c>
      <c r="B27" s="3">
        <v>76.56</v>
      </c>
      <c r="C27">
        <f>ABS(B27-B26)</f>
        <v>53.120000000000005</v>
      </c>
    </row>
    <row r="28" spans="1:3" x14ac:dyDescent="0.2">
      <c r="A28" s="2" t="s">
        <v>527</v>
      </c>
      <c r="B28" s="3"/>
    </row>
    <row r="29" spans="1:3" x14ac:dyDescent="0.2">
      <c r="A29" s="4" t="s">
        <v>460</v>
      </c>
      <c r="B29" s="3">
        <v>22.74</v>
      </c>
    </row>
    <row r="30" spans="1:3" x14ac:dyDescent="0.2">
      <c r="A30" s="4" t="s">
        <v>458</v>
      </c>
      <c r="B30" s="3">
        <v>77.260000000000005</v>
      </c>
      <c r="C30">
        <f>ABS(B30-B29)</f>
        <v>54.52000000000001</v>
      </c>
    </row>
    <row r="31" spans="1:3" x14ac:dyDescent="0.2">
      <c r="A31" s="2" t="s">
        <v>528</v>
      </c>
      <c r="B31" s="3"/>
    </row>
    <row r="32" spans="1:3" x14ac:dyDescent="0.2">
      <c r="A32" s="4" t="s">
        <v>460</v>
      </c>
      <c r="B32" s="3">
        <v>26.44</v>
      </c>
    </row>
    <row r="33" spans="1:3" x14ac:dyDescent="0.2">
      <c r="A33" s="4" t="s">
        <v>458</v>
      </c>
      <c r="B33" s="3">
        <v>73.56</v>
      </c>
      <c r="C33">
        <f>ABS(B33-B32)</f>
        <v>47.120000000000005</v>
      </c>
    </row>
    <row r="34" spans="1:3" x14ac:dyDescent="0.2">
      <c r="A34" s="2" t="s">
        <v>529</v>
      </c>
      <c r="B34" s="3"/>
    </row>
    <row r="35" spans="1:3" x14ac:dyDescent="0.2">
      <c r="A35" s="4" t="s">
        <v>460</v>
      </c>
      <c r="B35" s="3">
        <v>15.38</v>
      </c>
    </row>
    <row r="36" spans="1:3" x14ac:dyDescent="0.2">
      <c r="A36" s="4" t="s">
        <v>458</v>
      </c>
      <c r="B36" s="3">
        <v>84.62</v>
      </c>
      <c r="C36">
        <f>ABS(B36-B35)</f>
        <v>69.240000000000009</v>
      </c>
    </row>
    <row r="37" spans="1:3" x14ac:dyDescent="0.2">
      <c r="A37" s="2" t="s">
        <v>583</v>
      </c>
      <c r="B37" s="3"/>
    </row>
    <row r="38" spans="1:3" x14ac:dyDescent="0.2">
      <c r="A38" s="4" t="s">
        <v>566</v>
      </c>
      <c r="B38" s="3">
        <v>48.08</v>
      </c>
    </row>
    <row r="39" spans="1:3" x14ac:dyDescent="0.2">
      <c r="A39" s="4" t="s">
        <v>565</v>
      </c>
      <c r="B39" s="3">
        <v>51.92</v>
      </c>
      <c r="C39">
        <f>ABS(B39-B38)</f>
        <v>3.8400000000000034</v>
      </c>
    </row>
    <row r="40" spans="1:3" x14ac:dyDescent="0.2">
      <c r="A40" s="2" t="s">
        <v>584</v>
      </c>
      <c r="B40" s="3"/>
    </row>
    <row r="41" spans="1:3" x14ac:dyDescent="0.2">
      <c r="A41" s="4" t="s">
        <v>460</v>
      </c>
      <c r="B41" s="3">
        <v>49.04</v>
      </c>
    </row>
    <row r="42" spans="1:3" x14ac:dyDescent="0.2">
      <c r="A42" s="4" t="s">
        <v>458</v>
      </c>
      <c r="B42" s="3">
        <v>50.96</v>
      </c>
      <c r="C42">
        <f>ABS(B42-B41)</f>
        <v>1.9200000000000017</v>
      </c>
    </row>
    <row r="43" spans="1:3" x14ac:dyDescent="0.2">
      <c r="A43" s="2" t="s">
        <v>594</v>
      </c>
      <c r="B43" s="3"/>
    </row>
    <row r="44" spans="1:3" x14ac:dyDescent="0.2">
      <c r="A44" s="4" t="s">
        <v>566</v>
      </c>
      <c r="B44" s="3">
        <v>35.840000000000003</v>
      </c>
    </row>
    <row r="45" spans="1:3" x14ac:dyDescent="0.2">
      <c r="A45" s="4" t="s">
        <v>565</v>
      </c>
      <c r="B45" s="3">
        <v>64.16</v>
      </c>
      <c r="C45">
        <f>ABS(B45-B44)</f>
        <v>28.319999999999993</v>
      </c>
    </row>
    <row r="46" spans="1:3" x14ac:dyDescent="0.2">
      <c r="A46" s="2" t="s">
        <v>595</v>
      </c>
      <c r="B46" s="3"/>
    </row>
    <row r="47" spans="1:3" x14ac:dyDescent="0.2">
      <c r="A47" s="4" t="s">
        <v>566</v>
      </c>
      <c r="B47" s="3">
        <v>26.69</v>
      </c>
    </row>
    <row r="48" spans="1:3" x14ac:dyDescent="0.2">
      <c r="A48" s="4" t="s">
        <v>565</v>
      </c>
      <c r="B48" s="3">
        <v>73.31</v>
      </c>
      <c r="C48">
        <f>ABS(B48-B47)</f>
        <v>46.620000000000005</v>
      </c>
    </row>
    <row r="49" spans="1:3" x14ac:dyDescent="0.2">
      <c r="A49" s="2" t="s">
        <v>578</v>
      </c>
      <c r="B49" s="3"/>
    </row>
    <row r="50" spans="1:3" x14ac:dyDescent="0.2">
      <c r="A50" s="4" t="s">
        <v>460</v>
      </c>
      <c r="B50" s="3">
        <v>34.590000000000003</v>
      </c>
    </row>
    <row r="51" spans="1:3" x14ac:dyDescent="0.2">
      <c r="A51" s="4" t="s">
        <v>458</v>
      </c>
      <c r="B51" s="3">
        <v>65.41</v>
      </c>
      <c r="C51">
        <f>ABS(B51-B50)</f>
        <v>30.819999999999993</v>
      </c>
    </row>
    <row r="52" spans="1:3" x14ac:dyDescent="0.2">
      <c r="A52" s="2" t="s">
        <v>577</v>
      </c>
      <c r="B52" s="3"/>
    </row>
    <row r="53" spans="1:3" x14ac:dyDescent="0.2">
      <c r="A53" s="4" t="s">
        <v>460</v>
      </c>
      <c r="B53" s="3">
        <v>19.55</v>
      </c>
    </row>
    <row r="54" spans="1:3" x14ac:dyDescent="0.2">
      <c r="A54" s="4" t="s">
        <v>458</v>
      </c>
      <c r="B54" s="3">
        <v>80.45</v>
      </c>
      <c r="C54">
        <f>ABS(B54-B53)</f>
        <v>60.900000000000006</v>
      </c>
    </row>
    <row r="55" spans="1:3" x14ac:dyDescent="0.2">
      <c r="A55" s="2" t="s">
        <v>579</v>
      </c>
      <c r="B55" s="3"/>
    </row>
    <row r="56" spans="1:3" x14ac:dyDescent="0.2">
      <c r="A56" s="4" t="s">
        <v>566</v>
      </c>
      <c r="B56" s="3">
        <v>20.85</v>
      </c>
    </row>
    <row r="57" spans="1:3" x14ac:dyDescent="0.2">
      <c r="A57" s="4" t="s">
        <v>565</v>
      </c>
      <c r="B57" s="3">
        <v>79.150000000000006</v>
      </c>
      <c r="C57">
        <f>ABS(B57-B56)</f>
        <v>58.300000000000004</v>
      </c>
    </row>
    <row r="58" spans="1:3" x14ac:dyDescent="0.2">
      <c r="A58" s="2" t="s">
        <v>580</v>
      </c>
      <c r="B58" s="3"/>
    </row>
    <row r="59" spans="1:3" x14ac:dyDescent="0.2">
      <c r="A59" s="4" t="s">
        <v>566</v>
      </c>
      <c r="B59" s="3">
        <v>45.89</v>
      </c>
    </row>
    <row r="60" spans="1:3" x14ac:dyDescent="0.2">
      <c r="A60" s="4" t="s">
        <v>565</v>
      </c>
      <c r="B60" s="3">
        <v>54.11</v>
      </c>
      <c r="C60">
        <f>ABS(B60-B59)</f>
        <v>8.2199999999999989</v>
      </c>
    </row>
    <row r="61" spans="1:3" x14ac:dyDescent="0.2">
      <c r="A61" s="2" t="s">
        <v>530</v>
      </c>
      <c r="B61" s="3"/>
    </row>
    <row r="62" spans="1:3" x14ac:dyDescent="0.2">
      <c r="A62" s="4" t="s">
        <v>460</v>
      </c>
      <c r="B62" s="3">
        <v>19.66</v>
      </c>
    </row>
    <row r="63" spans="1:3" x14ac:dyDescent="0.2">
      <c r="A63" s="4" t="s">
        <v>458</v>
      </c>
      <c r="B63" s="3">
        <v>80.34</v>
      </c>
      <c r="C63">
        <f>ABS(B63-B62)</f>
        <v>60.680000000000007</v>
      </c>
    </row>
    <row r="64" spans="1:3" x14ac:dyDescent="0.2">
      <c r="A64" s="2" t="s">
        <v>463</v>
      </c>
      <c r="B64" s="3"/>
    </row>
    <row r="65" spans="1:3" x14ac:dyDescent="0.2">
      <c r="A65" s="4" t="s">
        <v>460</v>
      </c>
      <c r="B65" s="3">
        <v>29.21</v>
      </c>
    </row>
    <row r="66" spans="1:3" x14ac:dyDescent="0.2">
      <c r="A66" s="4" t="s">
        <v>458</v>
      </c>
      <c r="B66" s="3">
        <v>70.790000000000006</v>
      </c>
      <c r="C66">
        <f>ABS(B66-B65)</f>
        <v>41.580000000000005</v>
      </c>
    </row>
    <row r="67" spans="1:3" x14ac:dyDescent="0.2">
      <c r="A67" s="2" t="s">
        <v>464</v>
      </c>
      <c r="B67" s="3"/>
    </row>
    <row r="68" spans="1:3" x14ac:dyDescent="0.2">
      <c r="A68" s="4" t="s">
        <v>460</v>
      </c>
      <c r="B68" s="3">
        <v>29.92</v>
      </c>
    </row>
    <row r="69" spans="1:3" x14ac:dyDescent="0.2">
      <c r="A69" s="4" t="s">
        <v>458</v>
      </c>
      <c r="B69" s="3">
        <v>70.08</v>
      </c>
      <c r="C69">
        <f>ABS(B69-B68)</f>
        <v>40.159999999999997</v>
      </c>
    </row>
    <row r="70" spans="1:3" x14ac:dyDescent="0.2">
      <c r="A70" s="2" t="s">
        <v>596</v>
      </c>
      <c r="B70" s="3"/>
    </row>
    <row r="71" spans="1:3" x14ac:dyDescent="0.2">
      <c r="A71" s="4" t="s">
        <v>566</v>
      </c>
      <c r="B71" s="3">
        <v>27.93</v>
      </c>
    </row>
    <row r="72" spans="1:3" x14ac:dyDescent="0.2">
      <c r="A72" s="4" t="s">
        <v>565</v>
      </c>
      <c r="B72" s="3">
        <v>72.069999999999993</v>
      </c>
      <c r="C72">
        <f>ABS(B72-B71)</f>
        <v>44.139999999999993</v>
      </c>
    </row>
    <row r="73" spans="1:3" x14ac:dyDescent="0.2">
      <c r="A73" s="2" t="s">
        <v>531</v>
      </c>
      <c r="B73" s="3"/>
    </row>
    <row r="74" spans="1:3" x14ac:dyDescent="0.2">
      <c r="A74" s="4" t="s">
        <v>460</v>
      </c>
      <c r="B74" s="3">
        <v>24.87</v>
      </c>
    </row>
    <row r="75" spans="1:3" x14ac:dyDescent="0.2">
      <c r="A75" s="4" t="s">
        <v>458</v>
      </c>
      <c r="B75" s="3">
        <v>75.13</v>
      </c>
      <c r="C75">
        <f>ABS(B75-B74)</f>
        <v>50.259999999999991</v>
      </c>
    </row>
    <row r="76" spans="1:3" x14ac:dyDescent="0.2">
      <c r="A76" s="2" t="s">
        <v>532</v>
      </c>
      <c r="B76" s="3"/>
    </row>
    <row r="77" spans="1:3" x14ac:dyDescent="0.2">
      <c r="A77" s="4" t="s">
        <v>460</v>
      </c>
      <c r="B77" s="3">
        <v>43.8</v>
      </c>
    </row>
    <row r="78" spans="1:3" x14ac:dyDescent="0.2">
      <c r="A78" s="4" t="s">
        <v>458</v>
      </c>
      <c r="B78" s="3">
        <v>56.2</v>
      </c>
      <c r="C78">
        <f>ABS(B78-B77)</f>
        <v>12.400000000000006</v>
      </c>
    </row>
    <row r="79" spans="1:3" x14ac:dyDescent="0.2">
      <c r="A79" s="2" t="s">
        <v>533</v>
      </c>
      <c r="B79" s="3"/>
    </row>
    <row r="80" spans="1:3" x14ac:dyDescent="0.2">
      <c r="A80" s="4" t="s">
        <v>460</v>
      </c>
      <c r="B80" s="3">
        <v>18.18</v>
      </c>
    </row>
    <row r="81" spans="1:3" x14ac:dyDescent="0.2">
      <c r="A81" s="4" t="s">
        <v>458</v>
      </c>
      <c r="B81" s="3">
        <v>81.819999999999993</v>
      </c>
      <c r="C81">
        <f>ABS(B81-B80)</f>
        <v>63.639999999999993</v>
      </c>
    </row>
    <row r="82" spans="1:3" x14ac:dyDescent="0.2">
      <c r="A82" s="2" t="s">
        <v>534</v>
      </c>
      <c r="B82" s="3"/>
    </row>
    <row r="83" spans="1:3" x14ac:dyDescent="0.2">
      <c r="A83" s="4" t="s">
        <v>460</v>
      </c>
      <c r="B83" s="3">
        <v>28.12</v>
      </c>
    </row>
    <row r="84" spans="1:3" x14ac:dyDescent="0.2">
      <c r="A84" s="4" t="s">
        <v>458</v>
      </c>
      <c r="B84" s="3">
        <v>71.88</v>
      </c>
      <c r="C84">
        <f>ABS(B84-B83)</f>
        <v>43.759999999999991</v>
      </c>
    </row>
    <row r="85" spans="1:3" x14ac:dyDescent="0.2">
      <c r="A85" s="2" t="s">
        <v>535</v>
      </c>
      <c r="B85" s="3"/>
    </row>
    <row r="86" spans="1:3" x14ac:dyDescent="0.2">
      <c r="A86" s="4" t="s">
        <v>460</v>
      </c>
      <c r="B86" s="3">
        <v>18.91</v>
      </c>
    </row>
    <row r="87" spans="1:3" x14ac:dyDescent="0.2">
      <c r="A87" s="4" t="s">
        <v>458</v>
      </c>
      <c r="B87" s="3">
        <v>81.09</v>
      </c>
      <c r="C87">
        <f>ABS(B87-B86)</f>
        <v>62.180000000000007</v>
      </c>
    </row>
    <row r="88" spans="1:3" x14ac:dyDescent="0.2">
      <c r="A88" s="2" t="s">
        <v>536</v>
      </c>
      <c r="B88" s="3"/>
    </row>
    <row r="89" spans="1:3" x14ac:dyDescent="0.2">
      <c r="A89" s="4" t="s">
        <v>460</v>
      </c>
      <c r="B89" s="3">
        <v>19.309999999999999</v>
      </c>
    </row>
    <row r="90" spans="1:3" x14ac:dyDescent="0.2">
      <c r="A90" s="4" t="s">
        <v>458</v>
      </c>
      <c r="B90" s="3">
        <v>80.69</v>
      </c>
      <c r="C90">
        <f>ABS(B90-B89)</f>
        <v>61.379999999999995</v>
      </c>
    </row>
    <row r="91" spans="1:3" x14ac:dyDescent="0.2">
      <c r="A91" s="2" t="s">
        <v>537</v>
      </c>
      <c r="B91" s="3"/>
    </row>
    <row r="92" spans="1:3" x14ac:dyDescent="0.2">
      <c r="A92" s="4" t="s">
        <v>460</v>
      </c>
      <c r="B92" s="3">
        <v>37.39</v>
      </c>
    </row>
    <row r="93" spans="1:3" x14ac:dyDescent="0.2">
      <c r="A93" s="4" t="s">
        <v>458</v>
      </c>
      <c r="B93" s="3">
        <v>62.61</v>
      </c>
      <c r="C93">
        <f>ABS(B93-B92)</f>
        <v>25.22</v>
      </c>
    </row>
    <row r="94" spans="1:3" x14ac:dyDescent="0.2">
      <c r="A94" s="2" t="s">
        <v>538</v>
      </c>
      <c r="B94" s="3"/>
    </row>
    <row r="95" spans="1:3" x14ac:dyDescent="0.2">
      <c r="A95" s="4" t="s">
        <v>460</v>
      </c>
      <c r="B95" s="3">
        <v>16.89</v>
      </c>
    </row>
    <row r="96" spans="1:3" x14ac:dyDescent="0.2">
      <c r="A96" s="4" t="s">
        <v>458</v>
      </c>
      <c r="B96" s="3">
        <v>83.11</v>
      </c>
      <c r="C96">
        <f>ABS(B96-B95)</f>
        <v>66.22</v>
      </c>
    </row>
    <row r="97" spans="1:3" x14ac:dyDescent="0.2">
      <c r="A97" s="2" t="s">
        <v>539</v>
      </c>
      <c r="B97" s="3"/>
    </row>
    <row r="98" spans="1:3" x14ac:dyDescent="0.2">
      <c r="A98" s="4" t="s">
        <v>460</v>
      </c>
      <c r="B98" s="3">
        <v>18.87</v>
      </c>
    </row>
    <row r="99" spans="1:3" x14ac:dyDescent="0.2">
      <c r="A99" s="4" t="s">
        <v>458</v>
      </c>
      <c r="B99" s="3">
        <v>81.13</v>
      </c>
      <c r="C99">
        <f>ABS(B99-B98)</f>
        <v>62.259999999999991</v>
      </c>
    </row>
    <row r="100" spans="1:3" x14ac:dyDescent="0.2">
      <c r="A100" s="2" t="s">
        <v>408</v>
      </c>
      <c r="B100" s="3"/>
    </row>
    <row r="101" spans="1:3" x14ac:dyDescent="0.2">
      <c r="A101" s="4" t="s">
        <v>409</v>
      </c>
      <c r="B101" s="3">
        <v>100</v>
      </c>
    </row>
    <row r="102" spans="1:3" x14ac:dyDescent="0.2">
      <c r="A102" s="2" t="s">
        <v>410</v>
      </c>
      <c r="B102" s="3"/>
    </row>
    <row r="103" spans="1:3" x14ac:dyDescent="0.2">
      <c r="A103" s="4" t="s">
        <v>412</v>
      </c>
      <c r="B103" s="3">
        <v>39.5</v>
      </c>
    </row>
    <row r="104" spans="1:3" x14ac:dyDescent="0.2">
      <c r="A104" s="4" t="s">
        <v>411</v>
      </c>
      <c r="B104" s="3">
        <v>60.5</v>
      </c>
      <c r="C104">
        <f>ABS(B104-B103)</f>
        <v>21</v>
      </c>
    </row>
    <row r="105" spans="1:3" x14ac:dyDescent="0.2">
      <c r="A105" s="2" t="s">
        <v>413</v>
      </c>
      <c r="B105" s="3"/>
    </row>
    <row r="106" spans="1:3" x14ac:dyDescent="0.2">
      <c r="A106" s="4" t="s">
        <v>414</v>
      </c>
      <c r="B106" s="3">
        <v>100</v>
      </c>
    </row>
    <row r="107" spans="1:3" x14ac:dyDescent="0.2">
      <c r="A107" s="2" t="s">
        <v>415</v>
      </c>
      <c r="B107" s="3"/>
    </row>
    <row r="108" spans="1:3" x14ac:dyDescent="0.2">
      <c r="A108" s="4" t="s">
        <v>416</v>
      </c>
      <c r="B108" s="3">
        <v>100</v>
      </c>
    </row>
    <row r="109" spans="1:3" x14ac:dyDescent="0.2">
      <c r="A109" s="2" t="s">
        <v>417</v>
      </c>
      <c r="B109" s="3"/>
    </row>
    <row r="110" spans="1:3" x14ac:dyDescent="0.2">
      <c r="A110" s="4" t="s">
        <v>418</v>
      </c>
      <c r="B110" s="3">
        <v>100</v>
      </c>
    </row>
    <row r="111" spans="1:3" x14ac:dyDescent="0.2">
      <c r="A111" s="2" t="s">
        <v>419</v>
      </c>
      <c r="B111" s="3"/>
    </row>
    <row r="112" spans="1:3" x14ac:dyDescent="0.2">
      <c r="A112" s="4" t="s">
        <v>420</v>
      </c>
      <c r="B112" s="3">
        <v>100</v>
      </c>
    </row>
    <row r="113" spans="1:3" x14ac:dyDescent="0.2">
      <c r="A113" s="2" t="s">
        <v>421</v>
      </c>
      <c r="B113" s="3"/>
    </row>
    <row r="114" spans="1:3" x14ac:dyDescent="0.2">
      <c r="A114" s="4" t="s">
        <v>422</v>
      </c>
      <c r="B114" s="3">
        <v>39.49</v>
      </c>
    </row>
    <row r="115" spans="1:3" x14ac:dyDescent="0.2">
      <c r="A115" s="4" t="s">
        <v>423</v>
      </c>
      <c r="B115" s="3">
        <v>60.51</v>
      </c>
      <c r="C115">
        <f>ABS(B115-B114)</f>
        <v>21.019999999999996</v>
      </c>
    </row>
    <row r="116" spans="1:3" x14ac:dyDescent="0.2">
      <c r="A116" s="2" t="s">
        <v>424</v>
      </c>
      <c r="B116" s="3"/>
    </row>
    <row r="117" spans="1:3" x14ac:dyDescent="0.2">
      <c r="A117" s="4" t="s">
        <v>426</v>
      </c>
      <c r="B117" s="3">
        <v>55.65</v>
      </c>
    </row>
    <row r="118" spans="1:3" x14ac:dyDescent="0.2">
      <c r="A118" s="4" t="s">
        <v>425</v>
      </c>
      <c r="B118" s="3">
        <v>44.35</v>
      </c>
      <c r="C118">
        <f>ABS(B118-B117)</f>
        <v>11.299999999999997</v>
      </c>
    </row>
    <row r="119" spans="1:3" x14ac:dyDescent="0.2">
      <c r="A119" s="2" t="s">
        <v>427</v>
      </c>
      <c r="B119" s="3"/>
    </row>
    <row r="120" spans="1:3" x14ac:dyDescent="0.2">
      <c r="A120" s="4" t="s">
        <v>428</v>
      </c>
      <c r="B120" s="3">
        <v>49.88</v>
      </c>
    </row>
    <row r="121" spans="1:3" x14ac:dyDescent="0.2">
      <c r="A121" s="4" t="s">
        <v>429</v>
      </c>
      <c r="B121" s="3">
        <v>50.12</v>
      </c>
      <c r="C121">
        <f>ABS(B121-B120)</f>
        <v>0.23999999999999488</v>
      </c>
    </row>
    <row r="122" spans="1:3" x14ac:dyDescent="0.2">
      <c r="A122" s="2" t="s">
        <v>430</v>
      </c>
      <c r="B122" s="3"/>
    </row>
    <row r="123" spans="1:3" x14ac:dyDescent="0.2">
      <c r="A123" s="4" t="s">
        <v>431</v>
      </c>
      <c r="B123" s="3">
        <v>100</v>
      </c>
    </row>
    <row r="124" spans="1:3" x14ac:dyDescent="0.2">
      <c r="A124" s="2" t="s">
        <v>387</v>
      </c>
      <c r="B124" s="3"/>
    </row>
    <row r="125" spans="1:3" x14ac:dyDescent="0.2">
      <c r="A125" s="4" t="s">
        <v>389</v>
      </c>
      <c r="B125" s="3">
        <v>54.84</v>
      </c>
    </row>
    <row r="126" spans="1:3" x14ac:dyDescent="0.2">
      <c r="A126" s="4" t="s">
        <v>388</v>
      </c>
      <c r="B126" s="3">
        <v>45.16</v>
      </c>
      <c r="C126">
        <f>ABS(B126-B125)</f>
        <v>9.6800000000000068</v>
      </c>
    </row>
    <row r="127" spans="1:3" x14ac:dyDescent="0.2">
      <c r="A127" s="2" t="s">
        <v>432</v>
      </c>
      <c r="B127" s="3"/>
    </row>
    <row r="128" spans="1:3" x14ac:dyDescent="0.2">
      <c r="A128" s="4" t="s">
        <v>433</v>
      </c>
      <c r="B128" s="3">
        <v>100</v>
      </c>
    </row>
    <row r="129" spans="1:3" x14ac:dyDescent="0.2">
      <c r="A129" s="2" t="s">
        <v>434</v>
      </c>
      <c r="B129" s="3"/>
    </row>
    <row r="130" spans="1:3" x14ac:dyDescent="0.2">
      <c r="A130" s="4" t="s">
        <v>435</v>
      </c>
      <c r="B130" s="3">
        <v>100</v>
      </c>
    </row>
    <row r="131" spans="1:3" x14ac:dyDescent="0.2">
      <c r="A131" s="2" t="s">
        <v>436</v>
      </c>
      <c r="B131" s="3"/>
    </row>
    <row r="132" spans="1:3" x14ac:dyDescent="0.2">
      <c r="A132" s="4" t="s">
        <v>437</v>
      </c>
      <c r="B132" s="3">
        <v>100</v>
      </c>
    </row>
    <row r="133" spans="1:3" x14ac:dyDescent="0.2">
      <c r="A133" s="2" t="s">
        <v>390</v>
      </c>
      <c r="B133" s="3"/>
    </row>
    <row r="134" spans="1:3" x14ac:dyDescent="0.2">
      <c r="A134" s="4" t="s">
        <v>391</v>
      </c>
      <c r="B134" s="3">
        <v>82.6</v>
      </c>
    </row>
    <row r="135" spans="1:3" x14ac:dyDescent="0.2">
      <c r="A135" s="4" t="s">
        <v>392</v>
      </c>
      <c r="B135" s="3">
        <v>17.399999999999999</v>
      </c>
      <c r="C135">
        <f>ABS(B135-B134)</f>
        <v>65.199999999999989</v>
      </c>
    </row>
    <row r="136" spans="1:3" x14ac:dyDescent="0.2">
      <c r="A136" s="2" t="s">
        <v>393</v>
      </c>
      <c r="B136" s="3"/>
    </row>
    <row r="137" spans="1:3" x14ac:dyDescent="0.2">
      <c r="A137" s="4" t="s">
        <v>394</v>
      </c>
      <c r="B137" s="3">
        <v>100</v>
      </c>
    </row>
    <row r="138" spans="1:3" x14ac:dyDescent="0.2">
      <c r="A138" s="2" t="s">
        <v>395</v>
      </c>
      <c r="B138" s="3"/>
    </row>
    <row r="139" spans="1:3" x14ac:dyDescent="0.2">
      <c r="A139" s="4" t="s">
        <v>396</v>
      </c>
      <c r="B139" s="3">
        <v>100</v>
      </c>
    </row>
    <row r="140" spans="1:3" x14ac:dyDescent="0.2">
      <c r="A140" s="2" t="s">
        <v>397</v>
      </c>
      <c r="B140" s="3"/>
    </row>
    <row r="141" spans="1:3" x14ac:dyDescent="0.2">
      <c r="A141" s="4" t="s">
        <v>398</v>
      </c>
      <c r="B141" s="3">
        <v>100</v>
      </c>
    </row>
    <row r="142" spans="1:3" x14ac:dyDescent="0.2">
      <c r="A142" s="2" t="s">
        <v>399</v>
      </c>
      <c r="B142" s="3"/>
    </row>
    <row r="143" spans="1:3" x14ac:dyDescent="0.2">
      <c r="A143" s="4" t="s">
        <v>400</v>
      </c>
      <c r="B143" s="3">
        <v>100</v>
      </c>
    </row>
    <row r="144" spans="1:3" x14ac:dyDescent="0.2">
      <c r="A144" s="2" t="s">
        <v>401</v>
      </c>
      <c r="B144" s="3"/>
    </row>
    <row r="145" spans="1:3" x14ac:dyDescent="0.2">
      <c r="A145" s="4" t="s">
        <v>402</v>
      </c>
      <c r="B145" s="3">
        <v>100</v>
      </c>
    </row>
    <row r="146" spans="1:3" x14ac:dyDescent="0.2">
      <c r="A146" s="2" t="s">
        <v>403</v>
      </c>
      <c r="B146" s="3"/>
    </row>
    <row r="147" spans="1:3" x14ac:dyDescent="0.2">
      <c r="A147" s="4" t="s">
        <v>404</v>
      </c>
      <c r="B147" s="3">
        <v>53.23</v>
      </c>
    </row>
    <row r="148" spans="1:3" x14ac:dyDescent="0.2">
      <c r="A148" s="4" t="s">
        <v>405</v>
      </c>
      <c r="B148" s="3">
        <v>46.77</v>
      </c>
      <c r="C148">
        <f>ABS(B148-B147)</f>
        <v>6.4599999999999937</v>
      </c>
    </row>
    <row r="149" spans="1:3" x14ac:dyDescent="0.2">
      <c r="A149" s="2" t="s">
        <v>406</v>
      </c>
      <c r="B149" s="3"/>
    </row>
    <row r="150" spans="1:3" x14ac:dyDescent="0.2">
      <c r="A150" s="4" t="s">
        <v>407</v>
      </c>
      <c r="B150" s="3">
        <v>100</v>
      </c>
    </row>
    <row r="151" spans="1:3" x14ac:dyDescent="0.2">
      <c r="A151" s="2" t="s">
        <v>495</v>
      </c>
      <c r="B151" s="3"/>
    </row>
    <row r="152" spans="1:3" x14ac:dyDescent="0.2">
      <c r="A152" s="4" t="s">
        <v>460</v>
      </c>
      <c r="B152" s="3">
        <v>30.66</v>
      </c>
    </row>
    <row r="153" spans="1:3" x14ac:dyDescent="0.2">
      <c r="A153" s="4" t="s">
        <v>458</v>
      </c>
      <c r="B153" s="3">
        <v>69.34</v>
      </c>
      <c r="C153">
        <f>ABS(B153-B152)</f>
        <v>38.680000000000007</v>
      </c>
    </row>
    <row r="154" spans="1:3" x14ac:dyDescent="0.2">
      <c r="A154" s="2" t="s">
        <v>496</v>
      </c>
      <c r="B154" s="3"/>
    </row>
    <row r="155" spans="1:3" x14ac:dyDescent="0.2">
      <c r="A155" s="4" t="s">
        <v>460</v>
      </c>
      <c r="B155" s="3">
        <v>29.5</v>
      </c>
    </row>
    <row r="156" spans="1:3" x14ac:dyDescent="0.2">
      <c r="A156" s="4" t="s">
        <v>458</v>
      </c>
      <c r="B156" s="3">
        <v>70.5</v>
      </c>
      <c r="C156">
        <f>ABS(B156-B155)</f>
        <v>41</v>
      </c>
    </row>
    <row r="157" spans="1:3" x14ac:dyDescent="0.2">
      <c r="A157" s="2" t="s">
        <v>497</v>
      </c>
      <c r="B157" s="3"/>
    </row>
    <row r="158" spans="1:3" x14ac:dyDescent="0.2">
      <c r="A158" s="4" t="s">
        <v>460</v>
      </c>
      <c r="B158" s="3">
        <v>26.46</v>
      </c>
    </row>
    <row r="159" spans="1:3" x14ac:dyDescent="0.2">
      <c r="A159" s="4" t="s">
        <v>458</v>
      </c>
      <c r="B159" s="3">
        <v>73.540000000000006</v>
      </c>
      <c r="C159">
        <f>ABS(B159-B158)</f>
        <v>47.080000000000005</v>
      </c>
    </row>
    <row r="160" spans="1:3" x14ac:dyDescent="0.2">
      <c r="A160" s="2" t="s">
        <v>498</v>
      </c>
      <c r="B160" s="3"/>
    </row>
    <row r="161" spans="1:3" x14ac:dyDescent="0.2">
      <c r="A161" s="4" t="s">
        <v>460</v>
      </c>
      <c r="B161" s="3">
        <v>28.45</v>
      </c>
    </row>
    <row r="162" spans="1:3" x14ac:dyDescent="0.2">
      <c r="A162" s="4" t="s">
        <v>458</v>
      </c>
      <c r="B162" s="3">
        <v>71.55</v>
      </c>
      <c r="C162">
        <f>ABS(B162-B161)</f>
        <v>43.099999999999994</v>
      </c>
    </row>
    <row r="163" spans="1:3" x14ac:dyDescent="0.2">
      <c r="A163" s="2" t="s">
        <v>499</v>
      </c>
      <c r="B163" s="3"/>
    </row>
    <row r="164" spans="1:3" x14ac:dyDescent="0.2">
      <c r="A164" s="4" t="s">
        <v>460</v>
      </c>
      <c r="B164" s="3">
        <v>24.87</v>
      </c>
    </row>
    <row r="165" spans="1:3" x14ac:dyDescent="0.2">
      <c r="A165" s="4" t="s">
        <v>458</v>
      </c>
      <c r="B165" s="3">
        <v>75.13</v>
      </c>
      <c r="C165">
        <f>ABS(B165-B164)</f>
        <v>50.259999999999991</v>
      </c>
    </row>
    <row r="166" spans="1:3" x14ac:dyDescent="0.2">
      <c r="A166" s="2" t="s">
        <v>500</v>
      </c>
      <c r="B166" s="3"/>
    </row>
    <row r="167" spans="1:3" x14ac:dyDescent="0.2">
      <c r="A167" s="4" t="s">
        <v>460</v>
      </c>
      <c r="B167" s="3">
        <v>54.46</v>
      </c>
    </row>
    <row r="168" spans="1:3" x14ac:dyDescent="0.2">
      <c r="A168" s="4" t="s">
        <v>458</v>
      </c>
      <c r="B168" s="3">
        <v>45.54</v>
      </c>
      <c r="C168">
        <f>ABS(B168-B167)</f>
        <v>8.9200000000000017</v>
      </c>
    </row>
    <row r="169" spans="1:3" x14ac:dyDescent="0.2">
      <c r="A169" s="2" t="s">
        <v>501</v>
      </c>
      <c r="B169" s="3"/>
    </row>
    <row r="170" spans="1:3" x14ac:dyDescent="0.2">
      <c r="A170" s="4" t="s">
        <v>460</v>
      </c>
      <c r="B170" s="3">
        <v>27.52</v>
      </c>
    </row>
    <row r="171" spans="1:3" x14ac:dyDescent="0.2">
      <c r="A171" s="4" t="s">
        <v>458</v>
      </c>
      <c r="B171" s="3">
        <v>72.48</v>
      </c>
      <c r="C171">
        <f>ABS(B171-B170)</f>
        <v>44.960000000000008</v>
      </c>
    </row>
    <row r="172" spans="1:3" x14ac:dyDescent="0.2">
      <c r="A172" s="2" t="s">
        <v>502</v>
      </c>
      <c r="B172" s="3"/>
    </row>
    <row r="173" spans="1:3" x14ac:dyDescent="0.2">
      <c r="A173" s="4" t="s">
        <v>460</v>
      </c>
      <c r="B173" s="3">
        <v>26.34</v>
      </c>
    </row>
    <row r="174" spans="1:3" x14ac:dyDescent="0.2">
      <c r="A174" s="4" t="s">
        <v>458</v>
      </c>
      <c r="B174" s="3">
        <v>73.66</v>
      </c>
      <c r="C174">
        <f>ABS(B174-B173)</f>
        <v>47.319999999999993</v>
      </c>
    </row>
    <row r="175" spans="1:3" x14ac:dyDescent="0.2">
      <c r="A175" s="2" t="s">
        <v>503</v>
      </c>
      <c r="B175" s="3"/>
    </row>
    <row r="176" spans="1:3" x14ac:dyDescent="0.2">
      <c r="A176" s="4" t="s">
        <v>460</v>
      </c>
      <c r="B176" s="3">
        <v>27.8</v>
      </c>
    </row>
    <row r="177" spans="1:3" x14ac:dyDescent="0.2">
      <c r="A177" s="4" t="s">
        <v>458</v>
      </c>
      <c r="B177" s="3">
        <v>72.2</v>
      </c>
      <c r="C177">
        <f>ABS(B177-B176)</f>
        <v>44.400000000000006</v>
      </c>
    </row>
    <row r="178" spans="1:3" x14ac:dyDescent="0.2">
      <c r="A178" s="2" t="s">
        <v>504</v>
      </c>
      <c r="B178" s="3"/>
    </row>
    <row r="179" spans="1:3" x14ac:dyDescent="0.2">
      <c r="A179" s="4" t="s">
        <v>460</v>
      </c>
      <c r="B179" s="3">
        <v>25.42</v>
      </c>
    </row>
    <row r="180" spans="1:3" x14ac:dyDescent="0.2">
      <c r="A180" s="4" t="s">
        <v>458</v>
      </c>
      <c r="B180" s="3">
        <v>74.58</v>
      </c>
      <c r="C180">
        <f>ABS(B180-B179)</f>
        <v>49.16</v>
      </c>
    </row>
    <row r="181" spans="1:3" x14ac:dyDescent="0.2">
      <c r="A181" s="2" t="s">
        <v>505</v>
      </c>
      <c r="B181" s="3"/>
    </row>
    <row r="182" spans="1:3" x14ac:dyDescent="0.2">
      <c r="A182" s="4" t="s">
        <v>460</v>
      </c>
      <c r="B182" s="3">
        <v>29.05</v>
      </c>
    </row>
    <row r="183" spans="1:3" x14ac:dyDescent="0.2">
      <c r="A183" s="4" t="s">
        <v>458</v>
      </c>
      <c r="B183" s="3">
        <v>70.95</v>
      </c>
      <c r="C183">
        <f>ABS(B183-B182)</f>
        <v>41.900000000000006</v>
      </c>
    </row>
    <row r="184" spans="1:3" x14ac:dyDescent="0.2">
      <c r="A184" s="2" t="s">
        <v>506</v>
      </c>
      <c r="B184" s="3"/>
    </row>
    <row r="185" spans="1:3" x14ac:dyDescent="0.2">
      <c r="A185" s="4" t="s">
        <v>460</v>
      </c>
      <c r="B185" s="3">
        <v>31.39</v>
      </c>
    </row>
    <row r="186" spans="1:3" x14ac:dyDescent="0.2">
      <c r="A186" s="4" t="s">
        <v>458</v>
      </c>
      <c r="B186" s="3">
        <v>68.61</v>
      </c>
      <c r="C186">
        <f>ABS(B186-B185)</f>
        <v>37.22</v>
      </c>
    </row>
    <row r="187" spans="1:3" x14ac:dyDescent="0.2">
      <c r="A187" s="2" t="s">
        <v>507</v>
      </c>
      <c r="B187" s="3"/>
    </row>
    <row r="188" spans="1:3" x14ac:dyDescent="0.2">
      <c r="A188" s="4" t="s">
        <v>460</v>
      </c>
      <c r="B188" s="3">
        <v>24.94</v>
      </c>
    </row>
    <row r="189" spans="1:3" x14ac:dyDescent="0.2">
      <c r="A189" s="4" t="s">
        <v>458</v>
      </c>
      <c r="B189" s="3">
        <v>75.06</v>
      </c>
      <c r="C189">
        <f>ABS(B189-B188)</f>
        <v>50.120000000000005</v>
      </c>
    </row>
    <row r="190" spans="1:3" x14ac:dyDescent="0.2">
      <c r="A190" s="2" t="s">
        <v>508</v>
      </c>
      <c r="B190" s="3"/>
    </row>
    <row r="191" spans="1:3" x14ac:dyDescent="0.2">
      <c r="A191" s="4" t="s">
        <v>460</v>
      </c>
      <c r="B191" s="3">
        <v>33.93</v>
      </c>
    </row>
    <row r="192" spans="1:3" x14ac:dyDescent="0.2">
      <c r="A192" s="4" t="s">
        <v>458</v>
      </c>
      <c r="B192" s="3">
        <v>66.069999999999993</v>
      </c>
      <c r="C192">
        <f>ABS(B192-B191)</f>
        <v>32.139999999999993</v>
      </c>
    </row>
    <row r="193" spans="1:3" x14ac:dyDescent="0.2">
      <c r="A193" s="2" t="s">
        <v>509</v>
      </c>
      <c r="B193" s="3"/>
    </row>
    <row r="194" spans="1:3" x14ac:dyDescent="0.2">
      <c r="A194" s="4" t="s">
        <v>460</v>
      </c>
      <c r="B194" s="3">
        <v>31.47</v>
      </c>
    </row>
    <row r="195" spans="1:3" x14ac:dyDescent="0.2">
      <c r="A195" s="4" t="s">
        <v>458</v>
      </c>
      <c r="B195" s="3">
        <v>68.53</v>
      </c>
      <c r="C195">
        <f>ABS(B195-B194)</f>
        <v>37.06</v>
      </c>
    </row>
    <row r="196" spans="1:3" x14ac:dyDescent="0.2">
      <c r="A196" s="2" t="s">
        <v>510</v>
      </c>
      <c r="B196" s="3"/>
    </row>
    <row r="197" spans="1:3" x14ac:dyDescent="0.2">
      <c r="A197" s="4" t="s">
        <v>460</v>
      </c>
      <c r="B197" s="3">
        <v>25.69</v>
      </c>
    </row>
    <row r="198" spans="1:3" x14ac:dyDescent="0.2">
      <c r="A198" s="4" t="s">
        <v>458</v>
      </c>
      <c r="B198" s="3">
        <v>74.31</v>
      </c>
      <c r="C198">
        <f>ABS(B198-B197)</f>
        <v>48.620000000000005</v>
      </c>
    </row>
    <row r="199" spans="1:3" x14ac:dyDescent="0.2">
      <c r="A199" s="2" t="s">
        <v>511</v>
      </c>
      <c r="B199" s="3"/>
    </row>
    <row r="200" spans="1:3" x14ac:dyDescent="0.2">
      <c r="A200" s="4" t="s">
        <v>460</v>
      </c>
      <c r="B200" s="3">
        <v>21.17</v>
      </c>
    </row>
    <row r="201" spans="1:3" x14ac:dyDescent="0.2">
      <c r="A201" s="4" t="s">
        <v>458</v>
      </c>
      <c r="B201" s="3">
        <v>78.83</v>
      </c>
      <c r="C201">
        <f>ABS(B201-B200)</f>
        <v>57.66</v>
      </c>
    </row>
    <row r="202" spans="1:3" x14ac:dyDescent="0.2">
      <c r="A202" s="2" t="s">
        <v>512</v>
      </c>
      <c r="B202" s="3"/>
    </row>
    <row r="203" spans="1:3" x14ac:dyDescent="0.2">
      <c r="A203" s="4" t="s">
        <v>460</v>
      </c>
      <c r="B203" s="3">
        <v>23.8</v>
      </c>
    </row>
    <row r="204" spans="1:3" x14ac:dyDescent="0.2">
      <c r="A204" s="4" t="s">
        <v>458</v>
      </c>
      <c r="B204" s="3">
        <v>76.2</v>
      </c>
      <c r="C204">
        <f>ABS(B204-B203)</f>
        <v>52.400000000000006</v>
      </c>
    </row>
    <row r="205" spans="1:3" x14ac:dyDescent="0.2">
      <c r="A205" s="2" t="s">
        <v>513</v>
      </c>
      <c r="B205" s="3"/>
    </row>
    <row r="206" spans="1:3" x14ac:dyDescent="0.2">
      <c r="A206" s="4" t="s">
        <v>460</v>
      </c>
      <c r="B206" s="3">
        <v>23.36</v>
      </c>
    </row>
    <row r="207" spans="1:3" x14ac:dyDescent="0.2">
      <c r="A207" s="4" t="s">
        <v>458</v>
      </c>
      <c r="B207" s="3">
        <v>76.64</v>
      </c>
      <c r="C207">
        <f>ABS(B207-B206)</f>
        <v>53.28</v>
      </c>
    </row>
    <row r="208" spans="1:3" x14ac:dyDescent="0.2">
      <c r="A208" s="2" t="s">
        <v>514</v>
      </c>
      <c r="B208" s="3"/>
    </row>
    <row r="209" spans="1:3" x14ac:dyDescent="0.2">
      <c r="A209" s="4" t="s">
        <v>460</v>
      </c>
      <c r="B209" s="3">
        <v>27.66</v>
      </c>
    </row>
    <row r="210" spans="1:3" x14ac:dyDescent="0.2">
      <c r="A210" s="4" t="s">
        <v>458</v>
      </c>
      <c r="B210" s="3">
        <v>72.34</v>
      </c>
      <c r="C210">
        <f>ABS(B210-B209)</f>
        <v>44.680000000000007</v>
      </c>
    </row>
    <row r="211" spans="1:3" x14ac:dyDescent="0.2">
      <c r="A211" s="2" t="s">
        <v>515</v>
      </c>
      <c r="B211" s="3"/>
    </row>
    <row r="212" spans="1:3" x14ac:dyDescent="0.2">
      <c r="A212" s="4" t="s">
        <v>460</v>
      </c>
      <c r="B212" s="3">
        <v>26.69</v>
      </c>
    </row>
    <row r="213" spans="1:3" x14ac:dyDescent="0.2">
      <c r="A213" s="4" t="s">
        <v>458</v>
      </c>
      <c r="B213" s="3">
        <v>73.31</v>
      </c>
      <c r="C213">
        <f>ABS(B213-B212)</f>
        <v>46.620000000000005</v>
      </c>
    </row>
    <row r="214" spans="1:3" x14ac:dyDescent="0.2">
      <c r="A214" s="2" t="s">
        <v>465</v>
      </c>
      <c r="B214" s="3"/>
    </row>
    <row r="215" spans="1:3" x14ac:dyDescent="0.2">
      <c r="A215" s="4" t="s">
        <v>460</v>
      </c>
      <c r="B215" s="3">
        <v>24.92</v>
      </c>
    </row>
    <row r="216" spans="1:3" x14ac:dyDescent="0.2">
      <c r="A216" s="4" t="s">
        <v>458</v>
      </c>
      <c r="B216" s="3">
        <v>75.08</v>
      </c>
      <c r="C216">
        <f>ABS(B216-B215)</f>
        <v>50.16</v>
      </c>
    </row>
    <row r="217" spans="1:3" x14ac:dyDescent="0.2">
      <c r="A217" s="2" t="s">
        <v>466</v>
      </c>
      <c r="B217" s="3"/>
    </row>
    <row r="218" spans="1:3" x14ac:dyDescent="0.2">
      <c r="A218" s="4" t="s">
        <v>460</v>
      </c>
      <c r="B218" s="3">
        <v>24.58</v>
      </c>
    </row>
    <row r="219" spans="1:3" x14ac:dyDescent="0.2">
      <c r="A219" s="4" t="s">
        <v>458</v>
      </c>
      <c r="B219" s="3">
        <v>75.42</v>
      </c>
      <c r="C219">
        <f>ABS(B219-B218)</f>
        <v>50.84</v>
      </c>
    </row>
    <row r="220" spans="1:3" x14ac:dyDescent="0.2">
      <c r="A220" s="2" t="s">
        <v>467</v>
      </c>
      <c r="B220" s="3"/>
    </row>
    <row r="221" spans="1:3" x14ac:dyDescent="0.2">
      <c r="A221" s="4" t="s">
        <v>460</v>
      </c>
      <c r="B221" s="3">
        <v>24.72</v>
      </c>
    </row>
    <row r="222" spans="1:3" x14ac:dyDescent="0.2">
      <c r="A222" s="4" t="s">
        <v>458</v>
      </c>
      <c r="B222" s="3">
        <v>75.28</v>
      </c>
      <c r="C222">
        <f>ABS(B222-B221)</f>
        <v>50.56</v>
      </c>
    </row>
    <row r="223" spans="1:3" x14ac:dyDescent="0.2">
      <c r="A223" s="2" t="s">
        <v>468</v>
      </c>
      <c r="B223" s="3"/>
    </row>
    <row r="224" spans="1:3" x14ac:dyDescent="0.2">
      <c r="A224" s="4" t="s">
        <v>460</v>
      </c>
      <c r="B224" s="3">
        <v>25.62</v>
      </c>
    </row>
    <row r="225" spans="1:3" x14ac:dyDescent="0.2">
      <c r="A225" s="4" t="s">
        <v>458</v>
      </c>
      <c r="B225" s="3">
        <v>74.38</v>
      </c>
      <c r="C225">
        <f>ABS(B225-B224)</f>
        <v>48.759999999999991</v>
      </c>
    </row>
    <row r="226" spans="1:3" x14ac:dyDescent="0.2">
      <c r="A226" s="2" t="s">
        <v>469</v>
      </c>
      <c r="B226" s="3"/>
    </row>
    <row r="227" spans="1:3" x14ac:dyDescent="0.2">
      <c r="A227" s="4" t="s">
        <v>460</v>
      </c>
      <c r="B227" s="3">
        <v>26.06</v>
      </c>
    </row>
    <row r="228" spans="1:3" x14ac:dyDescent="0.2">
      <c r="A228" s="4" t="s">
        <v>458</v>
      </c>
      <c r="B228" s="3">
        <v>73.94</v>
      </c>
      <c r="C228">
        <f>ABS(B228-B227)</f>
        <v>47.879999999999995</v>
      </c>
    </row>
    <row r="229" spans="1:3" x14ac:dyDescent="0.2">
      <c r="A229" s="2" t="s">
        <v>516</v>
      </c>
      <c r="B229" s="3"/>
    </row>
    <row r="230" spans="1:3" x14ac:dyDescent="0.2">
      <c r="A230" s="4" t="s">
        <v>460</v>
      </c>
      <c r="B230" s="3">
        <v>13.4</v>
      </c>
    </row>
    <row r="231" spans="1:3" x14ac:dyDescent="0.2">
      <c r="A231" s="4" t="s">
        <v>458</v>
      </c>
      <c r="B231" s="3">
        <v>86.6</v>
      </c>
      <c r="C231">
        <f>ABS(B231-B230)</f>
        <v>73.199999999999989</v>
      </c>
    </row>
    <row r="232" spans="1:3" x14ac:dyDescent="0.2">
      <c r="A232" s="2" t="s">
        <v>517</v>
      </c>
      <c r="B232" s="3"/>
    </row>
    <row r="233" spans="1:3" x14ac:dyDescent="0.2">
      <c r="A233" s="4" t="s">
        <v>460</v>
      </c>
      <c r="B233" s="3">
        <v>24.78</v>
      </c>
    </row>
    <row r="234" spans="1:3" x14ac:dyDescent="0.2">
      <c r="A234" s="4" t="s">
        <v>458</v>
      </c>
      <c r="B234" s="3">
        <v>75.22</v>
      </c>
      <c r="C234">
        <f>ABS(B234-B233)</f>
        <v>50.44</v>
      </c>
    </row>
    <row r="235" spans="1:3" x14ac:dyDescent="0.2">
      <c r="A235" s="2" t="s">
        <v>518</v>
      </c>
      <c r="B235" s="3"/>
    </row>
    <row r="236" spans="1:3" x14ac:dyDescent="0.2">
      <c r="A236" s="4" t="s">
        <v>460</v>
      </c>
      <c r="B236" s="3">
        <v>18.09</v>
      </c>
    </row>
    <row r="237" spans="1:3" x14ac:dyDescent="0.2">
      <c r="A237" s="4" t="s">
        <v>458</v>
      </c>
      <c r="B237" s="3">
        <v>81.91</v>
      </c>
      <c r="C237">
        <f>ABS(B237-B236)</f>
        <v>63.819999999999993</v>
      </c>
    </row>
    <row r="238" spans="1:3" x14ac:dyDescent="0.2">
      <c r="A238" s="2" t="s">
        <v>519</v>
      </c>
      <c r="B238" s="3"/>
    </row>
    <row r="239" spans="1:3" x14ac:dyDescent="0.2">
      <c r="A239" s="4" t="s">
        <v>460</v>
      </c>
      <c r="B239" s="3">
        <v>18.16</v>
      </c>
    </row>
    <row r="240" spans="1:3" x14ac:dyDescent="0.2">
      <c r="A240" s="4" t="s">
        <v>458</v>
      </c>
      <c r="B240" s="3">
        <v>81.84</v>
      </c>
      <c r="C240">
        <f>ABS(B240-B239)</f>
        <v>63.680000000000007</v>
      </c>
    </row>
    <row r="241" spans="1:3" x14ac:dyDescent="0.2">
      <c r="A241" s="2" t="s">
        <v>520</v>
      </c>
      <c r="B241" s="3"/>
    </row>
    <row r="242" spans="1:3" x14ac:dyDescent="0.2">
      <c r="A242" s="4" t="s">
        <v>460</v>
      </c>
      <c r="B242" s="3">
        <v>14.42</v>
      </c>
    </row>
    <row r="243" spans="1:3" x14ac:dyDescent="0.2">
      <c r="A243" s="4" t="s">
        <v>458</v>
      </c>
      <c r="B243" s="3">
        <v>85.58</v>
      </c>
      <c r="C243">
        <f>ABS(B243-B242)</f>
        <v>71.16</v>
      </c>
    </row>
    <row r="244" spans="1:3" x14ac:dyDescent="0.2">
      <c r="A244" s="2" t="s">
        <v>521</v>
      </c>
      <c r="B244" s="3"/>
    </row>
    <row r="245" spans="1:3" x14ac:dyDescent="0.2">
      <c r="A245" s="4" t="s">
        <v>460</v>
      </c>
      <c r="B245" s="3">
        <v>31.94</v>
      </c>
    </row>
    <row r="246" spans="1:3" x14ac:dyDescent="0.2">
      <c r="A246" s="4" t="s">
        <v>458</v>
      </c>
      <c r="B246" s="3">
        <v>68.06</v>
      </c>
      <c r="C246">
        <f>ABS(B246-B245)</f>
        <v>36.120000000000005</v>
      </c>
    </row>
    <row r="247" spans="1:3" x14ac:dyDescent="0.2">
      <c r="A247" s="2" t="s">
        <v>522</v>
      </c>
      <c r="B247" s="3"/>
    </row>
    <row r="248" spans="1:3" x14ac:dyDescent="0.2">
      <c r="A248" s="4" t="s">
        <v>460</v>
      </c>
      <c r="B248" s="3">
        <v>25.18</v>
      </c>
    </row>
    <row r="249" spans="1:3" x14ac:dyDescent="0.2">
      <c r="A249" s="4" t="s">
        <v>458</v>
      </c>
      <c r="B249" s="3">
        <v>74.819999999999993</v>
      </c>
      <c r="C249">
        <f>ABS(B249-B248)</f>
        <v>49.639999999999993</v>
      </c>
    </row>
    <row r="250" spans="1:3" x14ac:dyDescent="0.2">
      <c r="A250" s="2" t="s">
        <v>470</v>
      </c>
      <c r="B250" s="3"/>
    </row>
    <row r="251" spans="1:3" x14ac:dyDescent="0.2">
      <c r="A251" s="4" t="s">
        <v>460</v>
      </c>
      <c r="B251" s="3">
        <v>19.760000000000002</v>
      </c>
    </row>
    <row r="252" spans="1:3" x14ac:dyDescent="0.2">
      <c r="A252" s="4" t="s">
        <v>458</v>
      </c>
      <c r="B252" s="3">
        <v>80.239999999999995</v>
      </c>
      <c r="C252">
        <f>ABS(B252-B251)</f>
        <v>60.47999999999999</v>
      </c>
    </row>
    <row r="253" spans="1:3" x14ac:dyDescent="0.2">
      <c r="A253" s="2" t="s">
        <v>471</v>
      </c>
      <c r="B253" s="3"/>
    </row>
    <row r="254" spans="1:3" x14ac:dyDescent="0.2">
      <c r="A254" s="4" t="s">
        <v>460</v>
      </c>
      <c r="B254" s="3">
        <v>23.46</v>
      </c>
    </row>
    <row r="255" spans="1:3" x14ac:dyDescent="0.2">
      <c r="A255" s="4" t="s">
        <v>458</v>
      </c>
      <c r="B255" s="3">
        <v>76.540000000000006</v>
      </c>
      <c r="C255">
        <f>ABS(B255-B254)</f>
        <v>53.080000000000005</v>
      </c>
    </row>
    <row r="256" spans="1:3" x14ac:dyDescent="0.2">
      <c r="A256" s="2" t="s">
        <v>472</v>
      </c>
      <c r="B256" s="3"/>
    </row>
    <row r="257" spans="1:3" x14ac:dyDescent="0.2">
      <c r="A257" s="4" t="s">
        <v>460</v>
      </c>
      <c r="B257" s="3">
        <v>25.7</v>
      </c>
    </row>
    <row r="258" spans="1:3" x14ac:dyDescent="0.2">
      <c r="A258" s="4" t="s">
        <v>458</v>
      </c>
      <c r="B258" s="3">
        <v>74.3</v>
      </c>
      <c r="C258">
        <f>ABS(B258-B257)</f>
        <v>48.599999999999994</v>
      </c>
    </row>
    <row r="259" spans="1:3" x14ac:dyDescent="0.2">
      <c r="A259" s="2" t="s">
        <v>473</v>
      </c>
      <c r="B259" s="3"/>
    </row>
    <row r="260" spans="1:3" x14ac:dyDescent="0.2">
      <c r="A260" s="4" t="s">
        <v>460</v>
      </c>
      <c r="B260" s="3">
        <v>25.31</v>
      </c>
    </row>
    <row r="261" spans="1:3" x14ac:dyDescent="0.2">
      <c r="A261" s="4" t="s">
        <v>458</v>
      </c>
      <c r="B261" s="3">
        <v>74.69</v>
      </c>
      <c r="C261">
        <f>ABS(B261-B260)</f>
        <v>49.379999999999995</v>
      </c>
    </row>
    <row r="262" spans="1:3" x14ac:dyDescent="0.2">
      <c r="A262" s="2" t="s">
        <v>474</v>
      </c>
      <c r="B262" s="3"/>
    </row>
    <row r="263" spans="1:3" x14ac:dyDescent="0.2">
      <c r="A263" s="4" t="s">
        <v>460</v>
      </c>
      <c r="B263" s="3">
        <v>20.170000000000002</v>
      </c>
    </row>
    <row r="264" spans="1:3" x14ac:dyDescent="0.2">
      <c r="A264" s="4" t="s">
        <v>458</v>
      </c>
      <c r="B264" s="3">
        <v>79.83</v>
      </c>
      <c r="C264">
        <f>ABS(B264-B263)</f>
        <v>59.66</v>
      </c>
    </row>
    <row r="265" spans="1:3" x14ac:dyDescent="0.2">
      <c r="A265" s="2" t="s">
        <v>475</v>
      </c>
      <c r="B265" s="3"/>
    </row>
    <row r="266" spans="1:3" x14ac:dyDescent="0.2">
      <c r="A266" s="4" t="s">
        <v>460</v>
      </c>
      <c r="B266" s="3">
        <v>16.809999999999999</v>
      </c>
    </row>
    <row r="267" spans="1:3" x14ac:dyDescent="0.2">
      <c r="A267" s="4" t="s">
        <v>458</v>
      </c>
      <c r="B267" s="3">
        <v>83.19</v>
      </c>
      <c r="C267">
        <f>ABS(B267-B266)</f>
        <v>66.38</v>
      </c>
    </row>
    <row r="268" spans="1:3" x14ac:dyDescent="0.2">
      <c r="A268" s="2" t="s">
        <v>476</v>
      </c>
      <c r="B268" s="3"/>
    </row>
    <row r="269" spans="1:3" x14ac:dyDescent="0.2">
      <c r="A269" s="4" t="s">
        <v>460</v>
      </c>
      <c r="B269" s="3">
        <v>24.58</v>
      </c>
    </row>
    <row r="270" spans="1:3" x14ac:dyDescent="0.2">
      <c r="A270" s="4" t="s">
        <v>458</v>
      </c>
      <c r="B270" s="3">
        <v>75.42</v>
      </c>
      <c r="C270">
        <f>ABS(B270-B269)</f>
        <v>50.84</v>
      </c>
    </row>
    <row r="271" spans="1:3" x14ac:dyDescent="0.2">
      <c r="A271" s="2" t="s">
        <v>477</v>
      </c>
      <c r="B271" s="3"/>
    </row>
    <row r="272" spans="1:3" x14ac:dyDescent="0.2">
      <c r="A272" s="4" t="s">
        <v>460</v>
      </c>
      <c r="B272" s="3">
        <v>23.36</v>
      </c>
    </row>
    <row r="273" spans="1:3" x14ac:dyDescent="0.2">
      <c r="A273" s="4" t="s">
        <v>458</v>
      </c>
      <c r="B273" s="3">
        <v>76.64</v>
      </c>
      <c r="C273">
        <f>ABS(B273-B272)</f>
        <v>53.28</v>
      </c>
    </row>
    <row r="274" spans="1:3" x14ac:dyDescent="0.2">
      <c r="A274" s="2" t="s">
        <v>478</v>
      </c>
      <c r="B274" s="3"/>
    </row>
    <row r="275" spans="1:3" x14ac:dyDescent="0.2">
      <c r="A275" s="4" t="s">
        <v>460</v>
      </c>
      <c r="B275" s="3">
        <v>25.99</v>
      </c>
    </row>
    <row r="276" spans="1:3" x14ac:dyDescent="0.2">
      <c r="A276" s="4" t="s">
        <v>458</v>
      </c>
      <c r="B276" s="3">
        <v>74.010000000000005</v>
      </c>
      <c r="C276">
        <f>ABS(B276-B275)</f>
        <v>48.02000000000001</v>
      </c>
    </row>
    <row r="277" spans="1:3" x14ac:dyDescent="0.2">
      <c r="A277" s="2" t="s">
        <v>479</v>
      </c>
      <c r="B277" s="3"/>
    </row>
    <row r="278" spans="1:3" x14ac:dyDescent="0.2">
      <c r="A278" s="4" t="s">
        <v>460</v>
      </c>
      <c r="B278" s="3">
        <v>26.84</v>
      </c>
    </row>
    <row r="279" spans="1:3" x14ac:dyDescent="0.2">
      <c r="A279" s="4" t="s">
        <v>458</v>
      </c>
      <c r="B279" s="3">
        <v>73.16</v>
      </c>
      <c r="C279">
        <f>ABS(B279-B278)</f>
        <v>46.319999999999993</v>
      </c>
    </row>
    <row r="280" spans="1:3" x14ac:dyDescent="0.2">
      <c r="A280" s="2" t="s">
        <v>480</v>
      </c>
      <c r="B280" s="3"/>
    </row>
    <row r="281" spans="1:3" x14ac:dyDescent="0.2">
      <c r="A281" s="4" t="s">
        <v>460</v>
      </c>
      <c r="B281" s="3">
        <v>24.21</v>
      </c>
    </row>
    <row r="282" spans="1:3" x14ac:dyDescent="0.2">
      <c r="A282" s="4" t="s">
        <v>458</v>
      </c>
      <c r="B282" s="3">
        <v>75.790000000000006</v>
      </c>
      <c r="C282">
        <f>ABS(B282-B281)</f>
        <v>51.580000000000005</v>
      </c>
    </row>
    <row r="283" spans="1:3" x14ac:dyDescent="0.2">
      <c r="A283" s="2" t="s">
        <v>481</v>
      </c>
      <c r="B283" s="3"/>
    </row>
    <row r="284" spans="1:3" x14ac:dyDescent="0.2">
      <c r="A284" s="4" t="s">
        <v>460</v>
      </c>
      <c r="B284" s="3">
        <v>24.78</v>
      </c>
    </row>
    <row r="285" spans="1:3" x14ac:dyDescent="0.2">
      <c r="A285" s="4" t="s">
        <v>458</v>
      </c>
      <c r="B285" s="3">
        <v>75.22</v>
      </c>
      <c r="C285">
        <f>ABS(B285-B284)</f>
        <v>50.44</v>
      </c>
    </row>
    <row r="286" spans="1:3" x14ac:dyDescent="0.2">
      <c r="A286" s="2" t="s">
        <v>482</v>
      </c>
      <c r="B286" s="3"/>
    </row>
    <row r="287" spans="1:3" x14ac:dyDescent="0.2">
      <c r="A287" s="4" t="s">
        <v>460</v>
      </c>
      <c r="B287" s="3">
        <v>43.23</v>
      </c>
    </row>
    <row r="288" spans="1:3" x14ac:dyDescent="0.2">
      <c r="A288" s="4" t="s">
        <v>458</v>
      </c>
      <c r="B288" s="3">
        <v>56.77</v>
      </c>
      <c r="C288">
        <f>ABS(B288-B287)</f>
        <v>13.540000000000006</v>
      </c>
    </row>
    <row r="289" spans="1:3" x14ac:dyDescent="0.2">
      <c r="A289" s="2" t="s">
        <v>483</v>
      </c>
      <c r="B289" s="3"/>
    </row>
    <row r="290" spans="1:3" x14ac:dyDescent="0.2">
      <c r="A290" s="4" t="s">
        <v>460</v>
      </c>
      <c r="B290" s="3">
        <v>21.13</v>
      </c>
    </row>
    <row r="291" spans="1:3" x14ac:dyDescent="0.2">
      <c r="A291" s="4" t="s">
        <v>458</v>
      </c>
      <c r="B291" s="3">
        <v>78.87</v>
      </c>
      <c r="C291">
        <f>ABS(B291-B290)</f>
        <v>57.740000000000009</v>
      </c>
    </row>
    <row r="292" spans="1:3" x14ac:dyDescent="0.2">
      <c r="A292" s="2" t="s">
        <v>484</v>
      </c>
      <c r="B292" s="3"/>
    </row>
    <row r="293" spans="1:3" x14ac:dyDescent="0.2">
      <c r="A293" s="4" t="s">
        <v>460</v>
      </c>
      <c r="B293" s="3">
        <v>18.29</v>
      </c>
    </row>
    <row r="294" spans="1:3" x14ac:dyDescent="0.2">
      <c r="A294" s="4" t="s">
        <v>458</v>
      </c>
      <c r="B294" s="3">
        <v>81.709999999999994</v>
      </c>
      <c r="C294">
        <f>ABS(B294-B293)</f>
        <v>63.419999999999995</v>
      </c>
    </row>
    <row r="295" spans="1:3" x14ac:dyDescent="0.2">
      <c r="A295" s="2" t="s">
        <v>485</v>
      </c>
      <c r="B295" s="3"/>
    </row>
    <row r="296" spans="1:3" x14ac:dyDescent="0.2">
      <c r="A296" s="4" t="s">
        <v>460</v>
      </c>
      <c r="B296" s="3">
        <v>29.73</v>
      </c>
    </row>
    <row r="297" spans="1:3" x14ac:dyDescent="0.2">
      <c r="A297" s="4" t="s">
        <v>458</v>
      </c>
      <c r="B297" s="3">
        <v>70.27</v>
      </c>
      <c r="C297">
        <f>ABS(B297-B296)</f>
        <v>40.539999999999992</v>
      </c>
    </row>
    <row r="298" spans="1:3" x14ac:dyDescent="0.2">
      <c r="A298" s="2" t="s">
        <v>486</v>
      </c>
      <c r="B298" s="3"/>
    </row>
    <row r="299" spans="1:3" x14ac:dyDescent="0.2">
      <c r="A299" s="4" t="s">
        <v>460</v>
      </c>
      <c r="B299" s="3">
        <v>22.96</v>
      </c>
    </row>
    <row r="300" spans="1:3" x14ac:dyDescent="0.2">
      <c r="A300" s="4" t="s">
        <v>458</v>
      </c>
      <c r="B300" s="3">
        <v>77.040000000000006</v>
      </c>
      <c r="C300">
        <f>ABS(B300-B299)</f>
        <v>54.080000000000005</v>
      </c>
    </row>
    <row r="301" spans="1:3" x14ac:dyDescent="0.2">
      <c r="A301" s="2" t="s">
        <v>487</v>
      </c>
      <c r="B301" s="3"/>
    </row>
    <row r="302" spans="1:3" x14ac:dyDescent="0.2">
      <c r="A302" s="4" t="s">
        <v>460</v>
      </c>
      <c r="B302" s="3">
        <v>30.15</v>
      </c>
    </row>
    <row r="303" spans="1:3" x14ac:dyDescent="0.2">
      <c r="A303" s="4" t="s">
        <v>458</v>
      </c>
      <c r="B303" s="3">
        <v>69.849999999999994</v>
      </c>
      <c r="C303">
        <f>ABS(B303-B302)</f>
        <v>39.699999999999996</v>
      </c>
    </row>
    <row r="304" spans="1:3" x14ac:dyDescent="0.2">
      <c r="A304" s="2" t="s">
        <v>488</v>
      </c>
      <c r="B304" s="3"/>
    </row>
    <row r="305" spans="1:3" x14ac:dyDescent="0.2">
      <c r="A305" s="4" t="s">
        <v>460</v>
      </c>
      <c r="B305" s="3">
        <v>27.96</v>
      </c>
    </row>
    <row r="306" spans="1:3" x14ac:dyDescent="0.2">
      <c r="A306" s="4" t="s">
        <v>458</v>
      </c>
      <c r="B306" s="3">
        <v>72.040000000000006</v>
      </c>
      <c r="C306">
        <f>ABS(B306-B305)</f>
        <v>44.080000000000005</v>
      </c>
    </row>
    <row r="307" spans="1:3" x14ac:dyDescent="0.2">
      <c r="A307" s="2" t="s">
        <v>489</v>
      </c>
      <c r="B307" s="3"/>
    </row>
    <row r="308" spans="1:3" x14ac:dyDescent="0.2">
      <c r="A308" s="4" t="s">
        <v>460</v>
      </c>
      <c r="B308" s="3">
        <v>27.04</v>
      </c>
    </row>
    <row r="309" spans="1:3" x14ac:dyDescent="0.2">
      <c r="A309" s="4" t="s">
        <v>458</v>
      </c>
      <c r="B309" s="3">
        <v>72.959999999999994</v>
      </c>
      <c r="C309">
        <f>ABS(B309-B308)</f>
        <v>45.919999999999995</v>
      </c>
    </row>
    <row r="310" spans="1:3" x14ac:dyDescent="0.2">
      <c r="A310" s="2" t="s">
        <v>490</v>
      </c>
      <c r="B310" s="3"/>
    </row>
    <row r="311" spans="1:3" x14ac:dyDescent="0.2">
      <c r="A311" s="4" t="s">
        <v>460</v>
      </c>
      <c r="B311" s="3">
        <v>23.88</v>
      </c>
    </row>
    <row r="312" spans="1:3" x14ac:dyDescent="0.2">
      <c r="A312" s="4" t="s">
        <v>458</v>
      </c>
      <c r="B312" s="3">
        <v>76.12</v>
      </c>
      <c r="C312">
        <f>ABS(B312-B311)</f>
        <v>52.240000000000009</v>
      </c>
    </row>
    <row r="313" spans="1:3" x14ac:dyDescent="0.2">
      <c r="A313" s="2" t="s">
        <v>491</v>
      </c>
      <c r="B313" s="3"/>
    </row>
    <row r="314" spans="1:3" x14ac:dyDescent="0.2">
      <c r="A314" s="4" t="s">
        <v>460</v>
      </c>
      <c r="B314" s="3">
        <v>22.59</v>
      </c>
    </row>
    <row r="315" spans="1:3" x14ac:dyDescent="0.2">
      <c r="A315" s="4" t="s">
        <v>458</v>
      </c>
      <c r="B315" s="3">
        <v>77.41</v>
      </c>
      <c r="C315">
        <f>ABS(B315-B314)</f>
        <v>54.819999999999993</v>
      </c>
    </row>
    <row r="316" spans="1:3" x14ac:dyDescent="0.2">
      <c r="A316" s="2" t="s">
        <v>492</v>
      </c>
      <c r="B316" s="3"/>
    </row>
    <row r="317" spans="1:3" x14ac:dyDescent="0.2">
      <c r="A317" s="4" t="s">
        <v>460</v>
      </c>
      <c r="B317" s="3">
        <v>22.98</v>
      </c>
    </row>
    <row r="318" spans="1:3" x14ac:dyDescent="0.2">
      <c r="A318" s="4" t="s">
        <v>458</v>
      </c>
      <c r="B318" s="3">
        <v>77.02</v>
      </c>
      <c r="C318">
        <f>ABS(B318-B317)</f>
        <v>54.039999999999992</v>
      </c>
    </row>
    <row r="319" spans="1:3" x14ac:dyDescent="0.2">
      <c r="A319" s="2" t="s">
        <v>493</v>
      </c>
      <c r="B319" s="3"/>
    </row>
    <row r="320" spans="1:3" x14ac:dyDescent="0.2">
      <c r="A320" s="4" t="s">
        <v>460</v>
      </c>
      <c r="B320" s="3">
        <v>41.81</v>
      </c>
    </row>
    <row r="321" spans="1:3" x14ac:dyDescent="0.2">
      <c r="A321" s="4" t="s">
        <v>458</v>
      </c>
      <c r="B321" s="3">
        <v>58.19</v>
      </c>
      <c r="C321">
        <f>ABS(B321-B320)</f>
        <v>16.379999999999995</v>
      </c>
    </row>
    <row r="322" spans="1:3" x14ac:dyDescent="0.2">
      <c r="A322" s="2" t="s">
        <v>494</v>
      </c>
      <c r="B322" s="3"/>
    </row>
    <row r="323" spans="1:3" x14ac:dyDescent="0.2">
      <c r="A323" s="4" t="s">
        <v>460</v>
      </c>
      <c r="B323" s="3">
        <v>22.3</v>
      </c>
    </row>
    <row r="324" spans="1:3" x14ac:dyDescent="0.2">
      <c r="A324" s="4" t="s">
        <v>458</v>
      </c>
      <c r="B324" s="3">
        <v>77.7</v>
      </c>
      <c r="C324">
        <f>ABS(B324-B323)</f>
        <v>55.400000000000006</v>
      </c>
    </row>
    <row r="325" spans="1:3" x14ac:dyDescent="0.2">
      <c r="A325" s="2" t="s">
        <v>540</v>
      </c>
      <c r="B325" s="3"/>
    </row>
    <row r="326" spans="1:3" x14ac:dyDescent="0.2">
      <c r="A326" s="4" t="s">
        <v>460</v>
      </c>
      <c r="B326" s="3">
        <v>17.23</v>
      </c>
    </row>
    <row r="327" spans="1:3" x14ac:dyDescent="0.2">
      <c r="A327" s="4" t="s">
        <v>458</v>
      </c>
      <c r="B327" s="3">
        <v>82.77</v>
      </c>
      <c r="C327">
        <f>ABS(B327-B326)</f>
        <v>65.539999999999992</v>
      </c>
    </row>
    <row r="328" spans="1:3" x14ac:dyDescent="0.2">
      <c r="A328" s="2" t="s">
        <v>585</v>
      </c>
      <c r="B328" s="3"/>
    </row>
    <row r="329" spans="1:3" x14ac:dyDescent="0.2">
      <c r="A329" s="4" t="s">
        <v>566</v>
      </c>
      <c r="B329" s="3">
        <v>26.94</v>
      </c>
    </row>
    <row r="330" spans="1:3" x14ac:dyDescent="0.2">
      <c r="A330" s="4" t="s">
        <v>565</v>
      </c>
      <c r="B330" s="3">
        <v>73.06</v>
      </c>
      <c r="C330">
        <f>ABS(B330-B329)</f>
        <v>46.120000000000005</v>
      </c>
    </row>
    <row r="331" spans="1:3" x14ac:dyDescent="0.2">
      <c r="A331" s="2" t="s">
        <v>541</v>
      </c>
      <c r="B331" s="3"/>
    </row>
    <row r="332" spans="1:3" x14ac:dyDescent="0.2">
      <c r="A332" s="4" t="s">
        <v>460</v>
      </c>
      <c r="B332" s="3">
        <v>22.68</v>
      </c>
    </row>
    <row r="333" spans="1:3" x14ac:dyDescent="0.2">
      <c r="A333" s="4" t="s">
        <v>458</v>
      </c>
      <c r="B333" s="3">
        <v>77.319999999999993</v>
      </c>
      <c r="C333">
        <f>ABS(B333-B332)</f>
        <v>54.639999999999993</v>
      </c>
    </row>
    <row r="334" spans="1:3" x14ac:dyDescent="0.2">
      <c r="A334" s="2" t="s">
        <v>542</v>
      </c>
      <c r="B334" s="3"/>
    </row>
    <row r="335" spans="1:3" x14ac:dyDescent="0.2">
      <c r="A335" s="4" t="s">
        <v>460</v>
      </c>
      <c r="B335" s="3">
        <v>22.62</v>
      </c>
    </row>
    <row r="336" spans="1:3" x14ac:dyDescent="0.2">
      <c r="A336" s="4" t="s">
        <v>458</v>
      </c>
      <c r="B336" s="3">
        <v>77.38</v>
      </c>
      <c r="C336">
        <f>ABS(B336-B335)</f>
        <v>54.759999999999991</v>
      </c>
    </row>
    <row r="337" spans="1:3" x14ac:dyDescent="0.2">
      <c r="A337" s="2" t="s">
        <v>597</v>
      </c>
      <c r="B337" s="3"/>
    </row>
    <row r="338" spans="1:3" x14ac:dyDescent="0.2">
      <c r="A338" s="4" t="s">
        <v>566</v>
      </c>
      <c r="B338" s="3">
        <v>54.32</v>
      </c>
    </row>
    <row r="339" spans="1:3" x14ac:dyDescent="0.2">
      <c r="A339" s="4" t="s">
        <v>565</v>
      </c>
      <c r="B339" s="3">
        <v>45.68</v>
      </c>
      <c r="C339">
        <f>ABS(B339-B338)</f>
        <v>8.64</v>
      </c>
    </row>
    <row r="340" spans="1:3" x14ac:dyDescent="0.2">
      <c r="A340" s="2" t="s">
        <v>598</v>
      </c>
      <c r="B340" s="3"/>
    </row>
    <row r="341" spans="1:3" x14ac:dyDescent="0.2">
      <c r="A341" s="4" t="s">
        <v>566</v>
      </c>
      <c r="B341" s="3">
        <v>49.39</v>
      </c>
    </row>
    <row r="342" spans="1:3" x14ac:dyDescent="0.2">
      <c r="A342" s="4" t="s">
        <v>565</v>
      </c>
      <c r="B342" s="3">
        <v>50.61</v>
      </c>
      <c r="C342">
        <f>ABS(B342-B341)</f>
        <v>1.2199999999999989</v>
      </c>
    </row>
    <row r="343" spans="1:3" x14ac:dyDescent="0.2">
      <c r="A343" s="2" t="s">
        <v>543</v>
      </c>
      <c r="B343" s="3"/>
    </row>
    <row r="344" spans="1:3" x14ac:dyDescent="0.2">
      <c r="A344" s="4" t="s">
        <v>460</v>
      </c>
      <c r="B344" s="3">
        <v>20.53</v>
      </c>
    </row>
    <row r="345" spans="1:3" x14ac:dyDescent="0.2">
      <c r="A345" s="4" t="s">
        <v>458</v>
      </c>
      <c r="B345" s="3">
        <v>79.47</v>
      </c>
      <c r="C345">
        <f>ABS(B345-B344)</f>
        <v>58.94</v>
      </c>
    </row>
    <row r="346" spans="1:3" x14ac:dyDescent="0.2">
      <c r="A346" s="2" t="s">
        <v>586</v>
      </c>
      <c r="B346" s="3"/>
    </row>
    <row r="347" spans="1:3" x14ac:dyDescent="0.2">
      <c r="A347" s="4" t="s">
        <v>566</v>
      </c>
      <c r="B347" s="3">
        <v>48.74</v>
      </c>
    </row>
    <row r="348" spans="1:3" x14ac:dyDescent="0.2">
      <c r="A348" s="4" t="s">
        <v>565</v>
      </c>
      <c r="B348" s="3">
        <v>51.26</v>
      </c>
      <c r="C348">
        <f>ABS(B348-B347)</f>
        <v>2.519999999999996</v>
      </c>
    </row>
    <row r="349" spans="1:3" x14ac:dyDescent="0.2">
      <c r="A349" s="2" t="s">
        <v>544</v>
      </c>
      <c r="B349" s="3"/>
    </row>
    <row r="350" spans="1:3" x14ac:dyDescent="0.2">
      <c r="A350" s="4" t="s">
        <v>460</v>
      </c>
      <c r="B350" s="3">
        <v>28.17</v>
      </c>
    </row>
    <row r="351" spans="1:3" x14ac:dyDescent="0.2">
      <c r="A351" s="4" t="s">
        <v>458</v>
      </c>
      <c r="B351" s="3">
        <v>71.83</v>
      </c>
      <c r="C351">
        <f>ABS(B351-B350)</f>
        <v>43.66</v>
      </c>
    </row>
    <row r="352" spans="1:3" x14ac:dyDescent="0.2">
      <c r="A352" s="2" t="s">
        <v>545</v>
      </c>
      <c r="B352" s="3"/>
    </row>
    <row r="353" spans="1:3" x14ac:dyDescent="0.2">
      <c r="A353" s="4" t="s">
        <v>460</v>
      </c>
      <c r="B353" s="3">
        <v>26.39</v>
      </c>
    </row>
    <row r="354" spans="1:3" x14ac:dyDescent="0.2">
      <c r="A354" s="4" t="s">
        <v>458</v>
      </c>
      <c r="B354" s="3">
        <v>73.61</v>
      </c>
      <c r="C354">
        <f>ABS(B354-B353)</f>
        <v>47.22</v>
      </c>
    </row>
    <row r="355" spans="1:3" x14ac:dyDescent="0.2">
      <c r="A355" s="2" t="s">
        <v>546</v>
      </c>
      <c r="B355" s="3"/>
    </row>
    <row r="356" spans="1:3" x14ac:dyDescent="0.2">
      <c r="A356" s="4" t="s">
        <v>460</v>
      </c>
      <c r="B356" s="3">
        <v>23.69</v>
      </c>
    </row>
    <row r="357" spans="1:3" x14ac:dyDescent="0.2">
      <c r="A357" s="4" t="s">
        <v>458</v>
      </c>
      <c r="B357" s="3">
        <v>76.31</v>
      </c>
      <c r="C357">
        <f>ABS(B357-B356)</f>
        <v>52.620000000000005</v>
      </c>
    </row>
    <row r="358" spans="1:3" x14ac:dyDescent="0.2">
      <c r="A358" s="2" t="s">
        <v>547</v>
      </c>
      <c r="B358" s="3"/>
    </row>
    <row r="359" spans="1:3" x14ac:dyDescent="0.2">
      <c r="A359" s="4" t="s">
        <v>460</v>
      </c>
      <c r="B359" s="3">
        <v>26.02</v>
      </c>
    </row>
    <row r="360" spans="1:3" x14ac:dyDescent="0.2">
      <c r="A360" s="4" t="s">
        <v>458</v>
      </c>
      <c r="B360" s="3">
        <v>73.98</v>
      </c>
      <c r="C360">
        <f>ABS(B360-B359)</f>
        <v>47.960000000000008</v>
      </c>
    </row>
    <row r="361" spans="1:3" x14ac:dyDescent="0.2">
      <c r="A361" s="2" t="s">
        <v>457</v>
      </c>
      <c r="B361" s="3"/>
    </row>
    <row r="362" spans="1:3" x14ac:dyDescent="0.2">
      <c r="A362" s="4" t="s">
        <v>460</v>
      </c>
      <c r="B362" s="3">
        <v>25.43</v>
      </c>
    </row>
    <row r="363" spans="1:3" x14ac:dyDescent="0.2">
      <c r="A363" s="4" t="s">
        <v>458</v>
      </c>
      <c r="B363" s="3">
        <v>74.569999999999993</v>
      </c>
      <c r="C363">
        <f>ABS(B363-B362)</f>
        <v>49.139999999999993</v>
      </c>
    </row>
    <row r="364" spans="1:3" x14ac:dyDescent="0.2">
      <c r="A364" s="2" t="s">
        <v>462</v>
      </c>
      <c r="B364" s="3"/>
    </row>
    <row r="365" spans="1:3" x14ac:dyDescent="0.2">
      <c r="A365" s="4" t="s">
        <v>460</v>
      </c>
      <c r="B365" s="3">
        <v>26.55</v>
      </c>
    </row>
    <row r="366" spans="1:3" x14ac:dyDescent="0.2">
      <c r="A366" s="4" t="s">
        <v>458</v>
      </c>
      <c r="B366" s="3">
        <v>73.45</v>
      </c>
      <c r="C366">
        <f>ABS(B366-B365)</f>
        <v>46.900000000000006</v>
      </c>
    </row>
    <row r="367" spans="1:3" x14ac:dyDescent="0.2">
      <c r="A367" s="2" t="s">
        <v>548</v>
      </c>
      <c r="B367" s="3"/>
    </row>
    <row r="368" spans="1:3" x14ac:dyDescent="0.2">
      <c r="A368" s="4" t="s">
        <v>460</v>
      </c>
      <c r="B368" s="3">
        <v>23.85</v>
      </c>
    </row>
    <row r="369" spans="1:3" x14ac:dyDescent="0.2">
      <c r="A369" s="4" t="s">
        <v>458</v>
      </c>
      <c r="B369" s="3">
        <v>76.150000000000006</v>
      </c>
      <c r="C369">
        <f>ABS(B369-B368)</f>
        <v>52.300000000000004</v>
      </c>
    </row>
    <row r="370" spans="1:3" x14ac:dyDescent="0.2">
      <c r="A370" s="2" t="s">
        <v>549</v>
      </c>
      <c r="B370" s="3"/>
    </row>
    <row r="371" spans="1:3" x14ac:dyDescent="0.2">
      <c r="A371" s="4" t="s">
        <v>460</v>
      </c>
      <c r="B371" s="3">
        <v>23.01</v>
      </c>
    </row>
    <row r="372" spans="1:3" x14ac:dyDescent="0.2">
      <c r="A372" s="4" t="s">
        <v>458</v>
      </c>
      <c r="B372" s="3">
        <v>76.989999999999995</v>
      </c>
      <c r="C372">
        <f>ABS(B372-B371)</f>
        <v>53.97999999999999</v>
      </c>
    </row>
    <row r="373" spans="1:3" x14ac:dyDescent="0.2">
      <c r="A373" s="2" t="s">
        <v>550</v>
      </c>
      <c r="B373" s="3"/>
    </row>
    <row r="374" spans="1:3" x14ac:dyDescent="0.2">
      <c r="A374" s="4" t="s">
        <v>460</v>
      </c>
      <c r="B374" s="3">
        <v>24.84</v>
      </c>
    </row>
    <row r="375" spans="1:3" x14ac:dyDescent="0.2">
      <c r="A375" s="4" t="s">
        <v>458</v>
      </c>
      <c r="B375" s="3">
        <v>75.16</v>
      </c>
      <c r="C375">
        <f>ABS(B375-B374)</f>
        <v>50.319999999999993</v>
      </c>
    </row>
    <row r="376" spans="1:3" x14ac:dyDescent="0.2">
      <c r="A376" s="2" t="s">
        <v>551</v>
      </c>
      <c r="B376" s="3"/>
    </row>
    <row r="377" spans="1:3" x14ac:dyDescent="0.2">
      <c r="A377" s="4" t="s">
        <v>460</v>
      </c>
      <c r="B377" s="3">
        <v>21.65</v>
      </c>
    </row>
    <row r="378" spans="1:3" x14ac:dyDescent="0.2">
      <c r="A378" s="4" t="s">
        <v>458</v>
      </c>
      <c r="B378" s="3">
        <v>78.349999999999994</v>
      </c>
      <c r="C378">
        <f>ABS(B378-B377)</f>
        <v>56.699999999999996</v>
      </c>
    </row>
    <row r="379" spans="1:3" x14ac:dyDescent="0.2">
      <c r="A379" s="2" t="s">
        <v>552</v>
      </c>
      <c r="B379" s="3"/>
    </row>
    <row r="380" spans="1:3" x14ac:dyDescent="0.2">
      <c r="A380" s="4" t="s">
        <v>460</v>
      </c>
      <c r="B380" s="3">
        <v>27.08</v>
      </c>
    </row>
    <row r="381" spans="1:3" x14ac:dyDescent="0.2">
      <c r="A381" s="4" t="s">
        <v>458</v>
      </c>
      <c r="B381" s="3">
        <v>72.92</v>
      </c>
      <c r="C381">
        <f>ABS(B381-B380)</f>
        <v>45.84</v>
      </c>
    </row>
    <row r="382" spans="1:3" x14ac:dyDescent="0.2">
      <c r="A382" s="2" t="s">
        <v>599</v>
      </c>
      <c r="B382" s="3"/>
    </row>
    <row r="383" spans="1:3" x14ac:dyDescent="0.2">
      <c r="A383" s="4" t="s">
        <v>566</v>
      </c>
      <c r="B383" s="3">
        <v>36.36</v>
      </c>
    </row>
    <row r="384" spans="1:3" x14ac:dyDescent="0.2">
      <c r="A384" s="4" t="s">
        <v>565</v>
      </c>
      <c r="B384" s="3">
        <v>63.64</v>
      </c>
      <c r="C384">
        <f>ABS(B384-B383)</f>
        <v>27.28</v>
      </c>
    </row>
    <row r="385" spans="1:3" x14ac:dyDescent="0.2">
      <c r="A385" s="2" t="s">
        <v>553</v>
      </c>
      <c r="B385" s="3"/>
    </row>
    <row r="386" spans="1:3" x14ac:dyDescent="0.2">
      <c r="A386" s="4" t="s">
        <v>460</v>
      </c>
      <c r="B386" s="3">
        <v>26.13</v>
      </c>
    </row>
    <row r="387" spans="1:3" x14ac:dyDescent="0.2">
      <c r="A387" s="4" t="s">
        <v>458</v>
      </c>
      <c r="B387" s="3">
        <v>73.87</v>
      </c>
      <c r="C387">
        <f>ABS(B387-B386)</f>
        <v>47.740000000000009</v>
      </c>
    </row>
    <row r="388" spans="1:3" x14ac:dyDescent="0.2">
      <c r="A388" s="2" t="s">
        <v>554</v>
      </c>
      <c r="B388" s="3"/>
    </row>
    <row r="389" spans="1:3" x14ac:dyDescent="0.2">
      <c r="A389" s="4" t="s">
        <v>460</v>
      </c>
      <c r="B389" s="3">
        <v>25.7</v>
      </c>
    </row>
    <row r="390" spans="1:3" x14ac:dyDescent="0.2">
      <c r="A390" s="4" t="s">
        <v>458</v>
      </c>
      <c r="B390" s="3">
        <v>74.3</v>
      </c>
      <c r="C390">
        <f>ABS(B390-B389)</f>
        <v>48.599999999999994</v>
      </c>
    </row>
    <row r="391" spans="1:3" x14ac:dyDescent="0.2">
      <c r="A391" s="2" t="s">
        <v>587</v>
      </c>
      <c r="B391" s="3"/>
    </row>
    <row r="392" spans="1:3" x14ac:dyDescent="0.2">
      <c r="A392" s="4" t="s">
        <v>566</v>
      </c>
      <c r="B392" s="3">
        <v>74.23</v>
      </c>
    </row>
    <row r="393" spans="1:3" x14ac:dyDescent="0.2">
      <c r="A393" s="4" t="s">
        <v>565</v>
      </c>
      <c r="B393" s="3">
        <v>25.77</v>
      </c>
      <c r="C393">
        <f>ABS(B393-B392)</f>
        <v>48.460000000000008</v>
      </c>
    </row>
    <row r="394" spans="1:3" x14ac:dyDescent="0.2">
      <c r="A394" s="2" t="s">
        <v>555</v>
      </c>
      <c r="B394" s="3"/>
    </row>
    <row r="395" spans="1:3" x14ac:dyDescent="0.2">
      <c r="A395" s="4" t="s">
        <v>460</v>
      </c>
      <c r="B395" s="3">
        <v>17.93</v>
      </c>
    </row>
    <row r="396" spans="1:3" x14ac:dyDescent="0.2">
      <c r="A396" s="4" t="s">
        <v>458</v>
      </c>
      <c r="B396" s="3">
        <v>82.07</v>
      </c>
      <c r="C396">
        <f>ABS(B396-B395)</f>
        <v>64.139999999999986</v>
      </c>
    </row>
    <row r="397" spans="1:3" x14ac:dyDescent="0.2">
      <c r="A397" s="2" t="s">
        <v>556</v>
      </c>
      <c r="B397" s="3"/>
    </row>
    <row r="398" spans="1:3" x14ac:dyDescent="0.2">
      <c r="A398" s="4" t="s">
        <v>460</v>
      </c>
      <c r="B398" s="3">
        <v>28.97</v>
      </c>
    </row>
    <row r="399" spans="1:3" x14ac:dyDescent="0.2">
      <c r="A399" s="4" t="s">
        <v>458</v>
      </c>
      <c r="B399" s="3">
        <v>71.03</v>
      </c>
      <c r="C399">
        <f>ABS(B399-B398)</f>
        <v>42.06</v>
      </c>
    </row>
    <row r="400" spans="1:3" x14ac:dyDescent="0.2">
      <c r="A400" s="2" t="s">
        <v>600</v>
      </c>
      <c r="B400" s="3"/>
    </row>
    <row r="401" spans="1:3" x14ac:dyDescent="0.2">
      <c r="A401" s="4" t="s">
        <v>566</v>
      </c>
      <c r="B401" s="3">
        <v>32.71</v>
      </c>
    </row>
    <row r="402" spans="1:3" x14ac:dyDescent="0.2">
      <c r="A402" s="4" t="s">
        <v>565</v>
      </c>
      <c r="B402" s="3">
        <v>67.290000000000006</v>
      </c>
      <c r="C402">
        <f>ABS(B402-B401)</f>
        <v>34.580000000000005</v>
      </c>
    </row>
    <row r="403" spans="1:3" x14ac:dyDescent="0.2">
      <c r="A403" s="2" t="s">
        <v>557</v>
      </c>
      <c r="B403" s="3"/>
    </row>
    <row r="404" spans="1:3" x14ac:dyDescent="0.2">
      <c r="A404" s="4" t="s">
        <v>460</v>
      </c>
      <c r="B404" s="3">
        <v>14.52</v>
      </c>
    </row>
    <row r="405" spans="1:3" x14ac:dyDescent="0.2">
      <c r="A405" s="4" t="s">
        <v>458</v>
      </c>
      <c r="B405" s="3">
        <v>85.48</v>
      </c>
      <c r="C405">
        <f>ABS(B405-B404)</f>
        <v>70.960000000000008</v>
      </c>
    </row>
    <row r="406" spans="1:3" x14ac:dyDescent="0.2">
      <c r="A406" s="2" t="s">
        <v>558</v>
      </c>
      <c r="B406" s="3"/>
    </row>
    <row r="407" spans="1:3" x14ac:dyDescent="0.2">
      <c r="A407" s="4" t="s">
        <v>460</v>
      </c>
      <c r="B407" s="3">
        <v>13.48</v>
      </c>
    </row>
    <row r="408" spans="1:3" x14ac:dyDescent="0.2">
      <c r="A408" s="4" t="s">
        <v>458</v>
      </c>
      <c r="B408" s="3">
        <v>86.52</v>
      </c>
      <c r="C408">
        <f>ABS(B408-B407)</f>
        <v>73.039999999999992</v>
      </c>
    </row>
    <row r="409" spans="1:3" x14ac:dyDescent="0.2">
      <c r="A409" s="2" t="s">
        <v>12</v>
      </c>
      <c r="B409" s="3"/>
    </row>
    <row r="410" spans="1:3" x14ac:dyDescent="0.2">
      <c r="A410" s="4" t="s">
        <v>38</v>
      </c>
      <c r="B410" s="3">
        <v>0.01</v>
      </c>
    </row>
    <row r="411" spans="1:3" x14ac:dyDescent="0.2">
      <c r="A411" s="4" t="s">
        <v>19</v>
      </c>
      <c r="B411" s="3">
        <v>0.08</v>
      </c>
    </row>
    <row r="412" spans="1:3" x14ac:dyDescent="0.2">
      <c r="A412" s="4" t="s">
        <v>23</v>
      </c>
      <c r="B412" s="3">
        <v>0.01</v>
      </c>
    </row>
    <row r="413" spans="1:3" x14ac:dyDescent="0.2">
      <c r="A413" s="4" t="s">
        <v>27</v>
      </c>
      <c r="B413" s="3">
        <v>0.08</v>
      </c>
    </row>
    <row r="414" spans="1:3" x14ac:dyDescent="0.2">
      <c r="A414" s="4" t="s">
        <v>47</v>
      </c>
      <c r="B414" s="3">
        <v>0.02</v>
      </c>
    </row>
    <row r="415" spans="1:3" x14ac:dyDescent="0.2">
      <c r="A415" s="4" t="s">
        <v>35</v>
      </c>
      <c r="B415" s="3">
        <v>0.01</v>
      </c>
    </row>
    <row r="416" spans="1:3" x14ac:dyDescent="0.2">
      <c r="A416" s="4" t="s">
        <v>17</v>
      </c>
      <c r="B416" s="3">
        <v>0.16</v>
      </c>
    </row>
    <row r="417" spans="1:3" x14ac:dyDescent="0.2">
      <c r="A417" s="4" t="s">
        <v>15</v>
      </c>
      <c r="B417" s="3">
        <v>41.9</v>
      </c>
    </row>
    <row r="418" spans="1:3" x14ac:dyDescent="0.2">
      <c r="A418" s="4" t="s">
        <v>44</v>
      </c>
      <c r="B418" s="3">
        <v>0.03</v>
      </c>
    </row>
    <row r="419" spans="1:3" x14ac:dyDescent="0.2">
      <c r="A419" s="4" t="s">
        <v>21</v>
      </c>
      <c r="B419" s="3">
        <v>0.28000000000000003</v>
      </c>
    </row>
    <row r="420" spans="1:3" x14ac:dyDescent="0.2">
      <c r="A420" s="4" t="s">
        <v>25</v>
      </c>
      <c r="B420" s="3">
        <v>1.61</v>
      </c>
    </row>
    <row r="421" spans="1:3" x14ac:dyDescent="0.2">
      <c r="A421" s="4" t="s">
        <v>46</v>
      </c>
      <c r="B421" s="3">
        <v>0.02</v>
      </c>
    </row>
    <row r="422" spans="1:3" x14ac:dyDescent="0.2">
      <c r="A422" s="4" t="s">
        <v>48</v>
      </c>
      <c r="B422" s="3">
        <v>0.01</v>
      </c>
    </row>
    <row r="423" spans="1:3" x14ac:dyDescent="0.2">
      <c r="A423" s="4" t="s">
        <v>40</v>
      </c>
      <c r="B423" s="3">
        <v>0.01</v>
      </c>
    </row>
    <row r="424" spans="1:3" x14ac:dyDescent="0.2">
      <c r="A424" s="4" t="s">
        <v>13</v>
      </c>
      <c r="B424" s="3">
        <v>55.4</v>
      </c>
      <c r="C424">
        <f>ABS(B424-B417)</f>
        <v>13.5</v>
      </c>
    </row>
    <row r="425" spans="1:3" x14ac:dyDescent="0.2">
      <c r="A425" s="4" t="s">
        <v>49</v>
      </c>
      <c r="B425" s="3">
        <v>0.25</v>
      </c>
    </row>
    <row r="426" spans="1:3" x14ac:dyDescent="0.2">
      <c r="A426" s="4" t="s">
        <v>42</v>
      </c>
      <c r="B426" s="3">
        <v>0.02</v>
      </c>
    </row>
    <row r="427" spans="1:3" x14ac:dyDescent="0.2">
      <c r="A427" s="4" t="s">
        <v>29</v>
      </c>
      <c r="B427" s="3">
        <v>0.06</v>
      </c>
    </row>
    <row r="428" spans="1:3" x14ac:dyDescent="0.2">
      <c r="A428" s="4" t="s">
        <v>31</v>
      </c>
      <c r="B428" s="3">
        <v>0.02</v>
      </c>
    </row>
    <row r="429" spans="1:3" x14ac:dyDescent="0.2">
      <c r="A429" s="4" t="s">
        <v>37</v>
      </c>
      <c r="B429" s="3">
        <v>0.02</v>
      </c>
    </row>
    <row r="430" spans="1:3" x14ac:dyDescent="0.2">
      <c r="A430" s="4" t="s">
        <v>33</v>
      </c>
      <c r="B430" s="3">
        <v>0.02</v>
      </c>
    </row>
    <row r="431" spans="1:3" x14ac:dyDescent="0.2">
      <c r="A431" s="2" t="s">
        <v>571</v>
      </c>
      <c r="B431" s="3"/>
    </row>
    <row r="432" spans="1:3" x14ac:dyDescent="0.2">
      <c r="A432" s="4" t="s">
        <v>566</v>
      </c>
      <c r="B432" s="3">
        <v>47.67</v>
      </c>
    </row>
    <row r="433" spans="1:3" x14ac:dyDescent="0.2">
      <c r="A433" s="4" t="s">
        <v>565</v>
      </c>
      <c r="B433" s="3">
        <v>52.33</v>
      </c>
      <c r="C433">
        <f>ABS(B433-B432)</f>
        <v>4.6599999999999966</v>
      </c>
    </row>
    <row r="434" spans="1:3" x14ac:dyDescent="0.2">
      <c r="A434" s="2" t="s">
        <v>572</v>
      </c>
      <c r="B434" s="3"/>
    </row>
    <row r="435" spans="1:3" x14ac:dyDescent="0.2">
      <c r="A435" s="4" t="s">
        <v>566</v>
      </c>
      <c r="B435" s="3">
        <v>49.09</v>
      </c>
    </row>
    <row r="436" spans="1:3" x14ac:dyDescent="0.2">
      <c r="A436" s="4" t="s">
        <v>565</v>
      </c>
      <c r="B436" s="3">
        <v>50.91</v>
      </c>
      <c r="C436">
        <f>ABS(B436-B435)</f>
        <v>1.8199999999999932</v>
      </c>
    </row>
    <row r="437" spans="1:3" x14ac:dyDescent="0.2">
      <c r="A437" s="2" t="s">
        <v>573</v>
      </c>
      <c r="B437" s="3"/>
    </row>
    <row r="438" spans="1:3" x14ac:dyDescent="0.2">
      <c r="A438" s="4" t="s">
        <v>566</v>
      </c>
      <c r="B438" s="3">
        <v>58.99</v>
      </c>
    </row>
    <row r="439" spans="1:3" x14ac:dyDescent="0.2">
      <c r="A439" s="4" t="s">
        <v>565</v>
      </c>
      <c r="B439" s="3">
        <v>41.01</v>
      </c>
      <c r="C439">
        <f>ABS(B439-B438)</f>
        <v>17.980000000000004</v>
      </c>
    </row>
    <row r="440" spans="1:3" x14ac:dyDescent="0.2">
      <c r="A440" s="2" t="s">
        <v>574</v>
      </c>
      <c r="B440" s="3"/>
    </row>
    <row r="441" spans="1:3" x14ac:dyDescent="0.2">
      <c r="A441" s="4" t="s">
        <v>566</v>
      </c>
      <c r="B441" s="3">
        <v>42.14</v>
      </c>
    </row>
    <row r="442" spans="1:3" x14ac:dyDescent="0.2">
      <c r="A442" s="4" t="s">
        <v>565</v>
      </c>
      <c r="B442" s="3">
        <v>57.86</v>
      </c>
      <c r="C442">
        <f>ABS(B442-B441)</f>
        <v>15.719999999999999</v>
      </c>
    </row>
    <row r="443" spans="1:3" x14ac:dyDescent="0.2">
      <c r="A443" s="2" t="s">
        <v>575</v>
      </c>
      <c r="B443" s="3"/>
    </row>
    <row r="444" spans="1:3" x14ac:dyDescent="0.2">
      <c r="A444" s="4" t="s">
        <v>566</v>
      </c>
      <c r="B444" s="3">
        <v>47.45</v>
      </c>
    </row>
    <row r="445" spans="1:3" x14ac:dyDescent="0.2">
      <c r="A445" s="4" t="s">
        <v>565</v>
      </c>
      <c r="B445" s="3">
        <v>52.55</v>
      </c>
      <c r="C445">
        <f>ABS(B445-B444)</f>
        <v>5.0999999999999943</v>
      </c>
    </row>
    <row r="446" spans="1:3" x14ac:dyDescent="0.2">
      <c r="A446" s="2" t="s">
        <v>576</v>
      </c>
      <c r="B446" s="3"/>
    </row>
    <row r="447" spans="1:3" x14ac:dyDescent="0.2">
      <c r="A447" s="4" t="s">
        <v>566</v>
      </c>
      <c r="B447" s="3">
        <v>42.25</v>
      </c>
    </row>
    <row r="448" spans="1:3" x14ac:dyDescent="0.2">
      <c r="A448" s="4" t="s">
        <v>565</v>
      </c>
      <c r="B448" s="3">
        <v>57.75</v>
      </c>
      <c r="C448">
        <f>ABS(B448-B447)</f>
        <v>15.5</v>
      </c>
    </row>
    <row r="449" spans="1:3" x14ac:dyDescent="0.2">
      <c r="A449" s="2" t="s">
        <v>570</v>
      </c>
      <c r="B449" s="3"/>
    </row>
    <row r="450" spans="1:3" x14ac:dyDescent="0.2">
      <c r="A450" s="4" t="s">
        <v>566</v>
      </c>
      <c r="B450" s="3">
        <v>32.44</v>
      </c>
    </row>
    <row r="451" spans="1:3" x14ac:dyDescent="0.2">
      <c r="A451" s="4" t="s">
        <v>565</v>
      </c>
      <c r="B451" s="3">
        <v>67.56</v>
      </c>
      <c r="C451">
        <f>ABS(B451-B450)</f>
        <v>35.120000000000005</v>
      </c>
    </row>
    <row r="452" spans="1:3" x14ac:dyDescent="0.2">
      <c r="A452" s="2" t="s">
        <v>559</v>
      </c>
      <c r="B452" s="3"/>
    </row>
    <row r="453" spans="1:3" x14ac:dyDescent="0.2">
      <c r="A453" s="4" t="s">
        <v>460</v>
      </c>
      <c r="B453" s="3">
        <v>27.4</v>
      </c>
    </row>
    <row r="454" spans="1:3" x14ac:dyDescent="0.2">
      <c r="A454" s="4" t="s">
        <v>458</v>
      </c>
      <c r="B454" s="3">
        <v>72.599999999999994</v>
      </c>
      <c r="C454">
        <f>ABS(B454-B453)</f>
        <v>45.199999999999996</v>
      </c>
    </row>
    <row r="455" spans="1:3" x14ac:dyDescent="0.2">
      <c r="A455" s="2" t="s">
        <v>588</v>
      </c>
      <c r="B455" s="3"/>
    </row>
    <row r="456" spans="1:3" x14ac:dyDescent="0.2">
      <c r="A456" s="4" t="s">
        <v>566</v>
      </c>
      <c r="B456" s="3">
        <v>16.73</v>
      </c>
    </row>
    <row r="457" spans="1:3" x14ac:dyDescent="0.2">
      <c r="A457" s="4" t="s">
        <v>565</v>
      </c>
      <c r="B457" s="3">
        <v>83.27</v>
      </c>
      <c r="C457">
        <f>ABS(B457-B456)</f>
        <v>66.539999999999992</v>
      </c>
    </row>
    <row r="458" spans="1:3" x14ac:dyDescent="0.2">
      <c r="A458" s="2" t="s">
        <v>104</v>
      </c>
      <c r="B458" s="3"/>
    </row>
    <row r="459" spans="1:3" x14ac:dyDescent="0.2">
      <c r="A459" s="4" t="s">
        <v>105</v>
      </c>
      <c r="B459" s="3">
        <v>59.59</v>
      </c>
    </row>
    <row r="460" spans="1:3" x14ac:dyDescent="0.2">
      <c r="A460" s="4" t="s">
        <v>107</v>
      </c>
      <c r="B460" s="3">
        <v>4.07</v>
      </c>
    </row>
    <row r="461" spans="1:3" x14ac:dyDescent="0.2">
      <c r="A461" s="4" t="s">
        <v>106</v>
      </c>
      <c r="B461" s="3">
        <v>36.340000000000003</v>
      </c>
      <c r="C461">
        <f>ABS(B461-B459)</f>
        <v>23.25</v>
      </c>
    </row>
    <row r="462" spans="1:3" x14ac:dyDescent="0.2">
      <c r="A462" s="2" t="s">
        <v>108</v>
      </c>
      <c r="B462" s="3"/>
    </row>
    <row r="463" spans="1:3" x14ac:dyDescent="0.2">
      <c r="A463" s="4" t="s">
        <v>111</v>
      </c>
      <c r="B463" s="3">
        <v>2.2000000000000002</v>
      </c>
    </row>
    <row r="464" spans="1:3" x14ac:dyDescent="0.2">
      <c r="A464" s="4" t="s">
        <v>110</v>
      </c>
      <c r="B464" s="3">
        <v>53.36</v>
      </c>
    </row>
    <row r="465" spans="1:3" x14ac:dyDescent="0.2">
      <c r="A465" s="4" t="s">
        <v>109</v>
      </c>
      <c r="B465" s="3">
        <v>44.44</v>
      </c>
      <c r="C465">
        <f>ABS(B465-B464)</f>
        <v>8.9200000000000017</v>
      </c>
    </row>
    <row r="466" spans="1:3" x14ac:dyDescent="0.2">
      <c r="A466" s="2" t="s">
        <v>112</v>
      </c>
      <c r="B466" s="3"/>
    </row>
    <row r="467" spans="1:3" x14ac:dyDescent="0.2">
      <c r="A467" s="4" t="s">
        <v>113</v>
      </c>
      <c r="B467" s="3">
        <v>100</v>
      </c>
    </row>
    <row r="468" spans="1:3" x14ac:dyDescent="0.2">
      <c r="A468" s="2" t="s">
        <v>438</v>
      </c>
      <c r="B468" s="3"/>
    </row>
    <row r="469" spans="1:3" x14ac:dyDescent="0.2">
      <c r="A469" s="4" t="s">
        <v>440</v>
      </c>
      <c r="B469" s="3">
        <v>52.12</v>
      </c>
    </row>
    <row r="470" spans="1:3" x14ac:dyDescent="0.2">
      <c r="A470" s="4" t="s">
        <v>441</v>
      </c>
      <c r="B470" s="3">
        <v>15</v>
      </c>
    </row>
    <row r="471" spans="1:3" x14ac:dyDescent="0.2">
      <c r="A471" s="4" t="s">
        <v>439</v>
      </c>
      <c r="B471" s="3">
        <v>32.869999999999997</v>
      </c>
      <c r="C471">
        <f>ABS(B471-B469)</f>
        <v>19.25</v>
      </c>
    </row>
    <row r="472" spans="1:3" x14ac:dyDescent="0.2">
      <c r="A472" s="2" t="s">
        <v>442</v>
      </c>
      <c r="B472" s="3"/>
    </row>
    <row r="473" spans="1:3" x14ac:dyDescent="0.2">
      <c r="A473" s="4" t="s">
        <v>443</v>
      </c>
      <c r="B473" s="3">
        <v>100</v>
      </c>
    </row>
    <row r="474" spans="1:3" x14ac:dyDescent="0.2">
      <c r="A474" s="2" t="s">
        <v>444</v>
      </c>
      <c r="B474" s="3"/>
    </row>
    <row r="475" spans="1:3" x14ac:dyDescent="0.2">
      <c r="A475" s="4" t="s">
        <v>445</v>
      </c>
      <c r="B475" s="3">
        <v>100</v>
      </c>
    </row>
    <row r="476" spans="1:3" x14ac:dyDescent="0.2">
      <c r="A476" s="2" t="s">
        <v>446</v>
      </c>
      <c r="B476" s="3"/>
    </row>
    <row r="477" spans="1:3" x14ac:dyDescent="0.2">
      <c r="A477" s="4" t="s">
        <v>447</v>
      </c>
      <c r="B477" s="3">
        <v>100</v>
      </c>
    </row>
    <row r="478" spans="1:3" x14ac:dyDescent="0.2">
      <c r="A478" s="2" t="s">
        <v>448</v>
      </c>
      <c r="B478" s="3"/>
    </row>
    <row r="479" spans="1:3" x14ac:dyDescent="0.2">
      <c r="A479" s="4" t="s">
        <v>449</v>
      </c>
      <c r="B479" s="3">
        <v>53.95</v>
      </c>
    </row>
    <row r="480" spans="1:3" x14ac:dyDescent="0.2">
      <c r="A480" s="4" t="s">
        <v>450</v>
      </c>
      <c r="B480" s="3">
        <v>46.05</v>
      </c>
      <c r="C480">
        <f>ABS(B480-B479)</f>
        <v>7.9000000000000057</v>
      </c>
    </row>
    <row r="481" spans="1:3" x14ac:dyDescent="0.2">
      <c r="A481" s="2" t="s">
        <v>451</v>
      </c>
      <c r="B481" s="3"/>
    </row>
    <row r="482" spans="1:3" x14ac:dyDescent="0.2">
      <c r="A482" s="4" t="s">
        <v>452</v>
      </c>
      <c r="B482" s="3">
        <v>41.76</v>
      </c>
    </row>
    <row r="483" spans="1:3" x14ac:dyDescent="0.2">
      <c r="A483" s="4" t="s">
        <v>453</v>
      </c>
      <c r="B483" s="3">
        <v>32.31</v>
      </c>
      <c r="C483">
        <f>ABS(B483-B482)</f>
        <v>9.4499999999999957</v>
      </c>
    </row>
    <row r="484" spans="1:3" x14ac:dyDescent="0.2">
      <c r="A484" s="4" t="s">
        <v>454</v>
      </c>
      <c r="B484" s="3">
        <v>25.93</v>
      </c>
    </row>
    <row r="485" spans="1:3" x14ac:dyDescent="0.2">
      <c r="A485" s="2" t="s">
        <v>455</v>
      </c>
      <c r="B485" s="3"/>
    </row>
    <row r="486" spans="1:3" x14ac:dyDescent="0.2">
      <c r="A486" s="4" t="s">
        <v>456</v>
      </c>
      <c r="B486" s="3">
        <v>100</v>
      </c>
    </row>
    <row r="487" spans="1:3" x14ac:dyDescent="0.2">
      <c r="A487" s="2" t="s">
        <v>56</v>
      </c>
      <c r="B487" s="3"/>
    </row>
    <row r="488" spans="1:3" x14ac:dyDescent="0.2">
      <c r="A488" s="4" t="s">
        <v>58</v>
      </c>
      <c r="B488" s="3">
        <v>73.650000000000006</v>
      </c>
    </row>
    <row r="489" spans="1:3" x14ac:dyDescent="0.2">
      <c r="A489" s="4" t="s">
        <v>60</v>
      </c>
      <c r="B489" s="3">
        <v>0.32</v>
      </c>
    </row>
    <row r="490" spans="1:3" x14ac:dyDescent="0.2">
      <c r="A490" s="4" t="s">
        <v>61</v>
      </c>
      <c r="B490" s="3">
        <v>1.94</v>
      </c>
    </row>
    <row r="491" spans="1:3" x14ac:dyDescent="0.2">
      <c r="A491" s="4" t="s">
        <v>59</v>
      </c>
      <c r="B491" s="3">
        <v>0.56000000000000005</v>
      </c>
    </row>
    <row r="492" spans="1:3" x14ac:dyDescent="0.2">
      <c r="A492" s="4" t="s">
        <v>57</v>
      </c>
      <c r="B492" s="3">
        <v>23.53</v>
      </c>
      <c r="C492">
        <f>ABS(B492-B488)</f>
        <v>50.120000000000005</v>
      </c>
    </row>
    <row r="493" spans="1:3" x14ac:dyDescent="0.2">
      <c r="A493" s="2" t="s">
        <v>62</v>
      </c>
      <c r="B493" s="3"/>
    </row>
    <row r="494" spans="1:3" x14ac:dyDescent="0.2">
      <c r="A494" s="4" t="s">
        <v>64</v>
      </c>
      <c r="B494" s="3">
        <v>35.4</v>
      </c>
    </row>
    <row r="495" spans="1:3" x14ac:dyDescent="0.2">
      <c r="A495" s="4" t="s">
        <v>66</v>
      </c>
      <c r="B495" s="3">
        <v>0.49</v>
      </c>
    </row>
    <row r="496" spans="1:3" x14ac:dyDescent="0.2">
      <c r="A496" s="4" t="s">
        <v>63</v>
      </c>
      <c r="B496" s="3">
        <v>61.46</v>
      </c>
      <c r="C496">
        <f>ABS(B496-B494)</f>
        <v>26.060000000000002</v>
      </c>
    </row>
    <row r="497" spans="1:3" x14ac:dyDescent="0.2">
      <c r="A497" s="4" t="s">
        <v>65</v>
      </c>
      <c r="B497" s="3">
        <v>2.65</v>
      </c>
    </row>
    <row r="498" spans="1:3" x14ac:dyDescent="0.2">
      <c r="A498" s="2" t="s">
        <v>67</v>
      </c>
      <c r="B498" s="3"/>
    </row>
    <row r="499" spans="1:3" x14ac:dyDescent="0.2">
      <c r="A499" s="4" t="s">
        <v>71</v>
      </c>
      <c r="B499" s="3">
        <v>0.99</v>
      </c>
    </row>
    <row r="500" spans="1:3" x14ac:dyDescent="0.2">
      <c r="A500" s="4" t="s">
        <v>69</v>
      </c>
      <c r="B500" s="3">
        <v>45.22</v>
      </c>
    </row>
    <row r="501" spans="1:3" x14ac:dyDescent="0.2">
      <c r="A501" s="4" t="s">
        <v>70</v>
      </c>
      <c r="B501" s="3">
        <v>2.4</v>
      </c>
    </row>
    <row r="502" spans="1:3" x14ac:dyDescent="0.2">
      <c r="A502" s="4" t="s">
        <v>68</v>
      </c>
      <c r="B502" s="3">
        <v>51.39</v>
      </c>
      <c r="C502">
        <f>ABS(B502-B500)</f>
        <v>6.1700000000000017</v>
      </c>
    </row>
    <row r="503" spans="1:3" x14ac:dyDescent="0.2">
      <c r="A503" s="2" t="s">
        <v>72</v>
      </c>
      <c r="B503" s="3"/>
    </row>
    <row r="504" spans="1:3" x14ac:dyDescent="0.2">
      <c r="A504" s="4" t="s">
        <v>75</v>
      </c>
      <c r="B504" s="3">
        <v>2.3199999999999998</v>
      </c>
    </row>
    <row r="505" spans="1:3" x14ac:dyDescent="0.2">
      <c r="A505" s="4" t="s">
        <v>73</v>
      </c>
      <c r="B505" s="3">
        <v>36.61</v>
      </c>
    </row>
    <row r="506" spans="1:3" x14ac:dyDescent="0.2">
      <c r="A506" s="4" t="s">
        <v>74</v>
      </c>
      <c r="B506" s="3">
        <v>60.11</v>
      </c>
      <c r="C506">
        <f>ABS(B506-B505)</f>
        <v>23.5</v>
      </c>
    </row>
    <row r="507" spans="1:3" x14ac:dyDescent="0.2">
      <c r="A507" s="4" t="s">
        <v>76</v>
      </c>
      <c r="B507" s="3">
        <v>0.95</v>
      </c>
    </row>
    <row r="508" spans="1:3" x14ac:dyDescent="0.2">
      <c r="A508" s="2" t="s">
        <v>77</v>
      </c>
      <c r="B508" s="3"/>
    </row>
    <row r="509" spans="1:3" x14ac:dyDescent="0.2">
      <c r="A509" s="4" t="s">
        <v>78</v>
      </c>
      <c r="B509" s="3">
        <v>57.59</v>
      </c>
    </row>
    <row r="510" spans="1:3" x14ac:dyDescent="0.2">
      <c r="A510" s="4" t="s">
        <v>80</v>
      </c>
      <c r="B510" s="3">
        <v>3.42</v>
      </c>
    </row>
    <row r="511" spans="1:3" x14ac:dyDescent="0.2">
      <c r="A511" s="4" t="s">
        <v>79</v>
      </c>
      <c r="B511" s="3">
        <v>37.369999999999997</v>
      </c>
      <c r="C511">
        <f>ABS(B511-B509)</f>
        <v>20.220000000000006</v>
      </c>
    </row>
    <row r="512" spans="1:3" x14ac:dyDescent="0.2">
      <c r="A512" s="4" t="s">
        <v>82</v>
      </c>
      <c r="B512" s="3">
        <v>0.86</v>
      </c>
    </row>
    <row r="513" spans="1:3" x14ac:dyDescent="0.2">
      <c r="A513" s="4" t="s">
        <v>81</v>
      </c>
      <c r="B513" s="3">
        <v>0.77</v>
      </c>
    </row>
    <row r="514" spans="1:3" x14ac:dyDescent="0.2">
      <c r="A514" s="2" t="s">
        <v>83</v>
      </c>
      <c r="B514" s="3"/>
    </row>
    <row r="515" spans="1:3" x14ac:dyDescent="0.2">
      <c r="A515" s="4" t="s">
        <v>86</v>
      </c>
      <c r="B515" s="3">
        <v>0.89</v>
      </c>
    </row>
    <row r="516" spans="1:3" x14ac:dyDescent="0.2">
      <c r="A516" s="4" t="s">
        <v>85</v>
      </c>
      <c r="B516" s="3">
        <v>57.09</v>
      </c>
    </row>
    <row r="517" spans="1:3" x14ac:dyDescent="0.2">
      <c r="A517" s="4" t="s">
        <v>87</v>
      </c>
      <c r="B517" s="3">
        <v>2.0699999999999998</v>
      </c>
    </row>
    <row r="518" spans="1:3" x14ac:dyDescent="0.2">
      <c r="A518" s="4" t="s">
        <v>84</v>
      </c>
      <c r="B518" s="3">
        <v>39.96</v>
      </c>
      <c r="C518">
        <f>ABS(B518-B516)</f>
        <v>17.130000000000003</v>
      </c>
    </row>
    <row r="519" spans="1:3" x14ac:dyDescent="0.2">
      <c r="A519" s="2" t="s">
        <v>88</v>
      </c>
      <c r="B519" s="3"/>
    </row>
    <row r="520" spans="1:3" x14ac:dyDescent="0.2">
      <c r="A520" s="4" t="s">
        <v>89</v>
      </c>
      <c r="B520" s="3">
        <v>37.6</v>
      </c>
    </row>
    <row r="521" spans="1:3" x14ac:dyDescent="0.2">
      <c r="A521" s="4" t="s">
        <v>91</v>
      </c>
      <c r="B521" s="3">
        <v>0.56000000000000005</v>
      </c>
    </row>
    <row r="522" spans="1:3" x14ac:dyDescent="0.2">
      <c r="A522" s="4" t="s">
        <v>90</v>
      </c>
      <c r="B522" s="3">
        <v>59.13</v>
      </c>
      <c r="C522">
        <f>ABS(B522-B520)</f>
        <v>21.53</v>
      </c>
    </row>
    <row r="523" spans="1:3" x14ac:dyDescent="0.2">
      <c r="A523" s="4" t="s">
        <v>92</v>
      </c>
      <c r="B523" s="3">
        <v>2.72</v>
      </c>
    </row>
    <row r="524" spans="1:3" x14ac:dyDescent="0.2">
      <c r="A524" s="2" t="s">
        <v>560</v>
      </c>
      <c r="B524" s="3"/>
    </row>
    <row r="525" spans="1:3" x14ac:dyDescent="0.2">
      <c r="A525" s="4" t="s">
        <v>460</v>
      </c>
      <c r="B525" s="3">
        <v>10.49</v>
      </c>
    </row>
    <row r="526" spans="1:3" x14ac:dyDescent="0.2">
      <c r="A526" s="4" t="s">
        <v>458</v>
      </c>
      <c r="B526" s="3">
        <v>89.51</v>
      </c>
      <c r="C526">
        <f>ABS(B526-B525)</f>
        <v>79.02000000000001</v>
      </c>
    </row>
    <row r="527" spans="1:3" x14ac:dyDescent="0.2">
      <c r="A527" s="2" t="s">
        <v>561</v>
      </c>
      <c r="B527" s="3"/>
    </row>
    <row r="528" spans="1:3" x14ac:dyDescent="0.2">
      <c r="A528" s="4" t="s">
        <v>460</v>
      </c>
      <c r="B528" s="3">
        <v>40.54</v>
      </c>
    </row>
    <row r="529" spans="1:3" x14ac:dyDescent="0.2">
      <c r="A529" s="4" t="s">
        <v>458</v>
      </c>
      <c r="B529" s="3">
        <v>59.46</v>
      </c>
      <c r="C529">
        <f>ABS(B529-B528)</f>
        <v>18.920000000000002</v>
      </c>
    </row>
    <row r="530" spans="1:3" x14ac:dyDescent="0.2">
      <c r="A530" s="2" t="s">
        <v>601</v>
      </c>
      <c r="B530" s="3"/>
    </row>
    <row r="531" spans="1:3" x14ac:dyDescent="0.2">
      <c r="A531" s="4" t="s">
        <v>566</v>
      </c>
      <c r="B531" s="3">
        <v>32.19</v>
      </c>
    </row>
    <row r="532" spans="1:3" x14ac:dyDescent="0.2">
      <c r="A532" s="4" t="s">
        <v>565</v>
      </c>
      <c r="B532" s="3">
        <v>67.81</v>
      </c>
      <c r="C532">
        <f>ABS(B532-B531)</f>
        <v>35.620000000000005</v>
      </c>
    </row>
    <row r="533" spans="1:3" x14ac:dyDescent="0.2">
      <c r="A533" s="2" t="s">
        <v>93</v>
      </c>
      <c r="B533" s="3"/>
    </row>
    <row r="534" spans="1:3" x14ac:dyDescent="0.2">
      <c r="A534" s="4" t="s">
        <v>97</v>
      </c>
      <c r="B534" s="3">
        <v>2.85</v>
      </c>
    </row>
    <row r="535" spans="1:3" x14ac:dyDescent="0.2">
      <c r="A535" s="4" t="s">
        <v>95</v>
      </c>
      <c r="B535" s="3">
        <v>73.260000000000005</v>
      </c>
    </row>
    <row r="536" spans="1:3" x14ac:dyDescent="0.2">
      <c r="A536" s="4" t="s">
        <v>94</v>
      </c>
      <c r="B536" s="3">
        <v>23.36</v>
      </c>
      <c r="C536">
        <f>ABS(B536-B535)</f>
        <v>49.900000000000006</v>
      </c>
    </row>
    <row r="537" spans="1:3" x14ac:dyDescent="0.2">
      <c r="A537" s="4" t="s">
        <v>96</v>
      </c>
      <c r="B537" s="3">
        <v>0.54</v>
      </c>
    </row>
    <row r="538" spans="1:3" x14ac:dyDescent="0.2">
      <c r="A538" s="2" t="s">
        <v>98</v>
      </c>
      <c r="B538" s="3"/>
    </row>
    <row r="539" spans="1:3" x14ac:dyDescent="0.2">
      <c r="A539" s="4" t="s">
        <v>100</v>
      </c>
      <c r="B539" s="3">
        <v>54.96</v>
      </c>
    </row>
    <row r="540" spans="1:3" x14ac:dyDescent="0.2">
      <c r="A540" s="4" t="s">
        <v>99</v>
      </c>
      <c r="B540" s="3">
        <v>45.04</v>
      </c>
      <c r="C540">
        <f>ABS(B540-B539)</f>
        <v>9.9200000000000017</v>
      </c>
    </row>
    <row r="541" spans="1:3" x14ac:dyDescent="0.2">
      <c r="A541" s="2" t="s">
        <v>101</v>
      </c>
      <c r="B541" s="3"/>
    </row>
    <row r="542" spans="1:3" x14ac:dyDescent="0.2">
      <c r="A542" s="4" t="s">
        <v>102</v>
      </c>
      <c r="B542" s="3">
        <v>62.19</v>
      </c>
    </row>
    <row r="543" spans="1:3" x14ac:dyDescent="0.2">
      <c r="A543" s="4" t="s">
        <v>103</v>
      </c>
      <c r="B543" s="3">
        <v>37.81</v>
      </c>
      <c r="C543">
        <f>ABS(B543-B542)</f>
        <v>24.379999999999995</v>
      </c>
    </row>
    <row r="544" spans="1:3" x14ac:dyDescent="0.2">
      <c r="A544" s="2" t="s">
        <v>172</v>
      </c>
      <c r="B544" s="3"/>
    </row>
    <row r="545" spans="1:3" x14ac:dyDescent="0.2">
      <c r="A545" s="4" t="s">
        <v>174</v>
      </c>
      <c r="B545" s="3">
        <v>33.64</v>
      </c>
    </row>
    <row r="546" spans="1:3" x14ac:dyDescent="0.2">
      <c r="A546" s="4" t="s">
        <v>173</v>
      </c>
      <c r="B546" s="3">
        <v>66.36</v>
      </c>
      <c r="C546">
        <f>ABS(B546-B545)</f>
        <v>32.72</v>
      </c>
    </row>
    <row r="547" spans="1:3" x14ac:dyDescent="0.2">
      <c r="A547" s="2" t="s">
        <v>201</v>
      </c>
      <c r="B547" s="3"/>
    </row>
    <row r="548" spans="1:3" x14ac:dyDescent="0.2">
      <c r="A548" s="4" t="s">
        <v>202</v>
      </c>
      <c r="B548" s="3">
        <v>85.36</v>
      </c>
    </row>
    <row r="549" spans="1:3" x14ac:dyDescent="0.2">
      <c r="A549" s="4" t="s">
        <v>203</v>
      </c>
      <c r="B549" s="3">
        <v>14.64</v>
      </c>
      <c r="C549">
        <f>ABS(B549-B548)</f>
        <v>70.72</v>
      </c>
    </row>
    <row r="550" spans="1:3" x14ac:dyDescent="0.2">
      <c r="A550" s="2" t="s">
        <v>204</v>
      </c>
      <c r="B550" s="3"/>
    </row>
    <row r="551" spans="1:3" x14ac:dyDescent="0.2">
      <c r="A551" s="4" t="s">
        <v>206</v>
      </c>
      <c r="B551" s="3">
        <v>66.98</v>
      </c>
    </row>
    <row r="552" spans="1:3" x14ac:dyDescent="0.2">
      <c r="A552" s="4" t="s">
        <v>205</v>
      </c>
      <c r="B552" s="3">
        <v>33.020000000000003</v>
      </c>
      <c r="C552">
        <f>ABS(B552-B551)</f>
        <v>33.96</v>
      </c>
    </row>
    <row r="553" spans="1:3" x14ac:dyDescent="0.2">
      <c r="A553" s="2" t="s">
        <v>207</v>
      </c>
      <c r="B553" s="3"/>
    </row>
    <row r="554" spans="1:3" x14ac:dyDescent="0.2">
      <c r="A554" s="4" t="s">
        <v>209</v>
      </c>
      <c r="B554" s="3">
        <v>26.39</v>
      </c>
    </row>
    <row r="555" spans="1:3" x14ac:dyDescent="0.2">
      <c r="A555" s="4" t="s">
        <v>208</v>
      </c>
      <c r="B555" s="3">
        <v>73.61</v>
      </c>
      <c r="C555">
        <f>ABS(B555-B554)</f>
        <v>47.22</v>
      </c>
    </row>
    <row r="556" spans="1:3" x14ac:dyDescent="0.2">
      <c r="A556" s="2" t="s">
        <v>210</v>
      </c>
      <c r="B556" s="3"/>
    </row>
    <row r="557" spans="1:3" x14ac:dyDescent="0.2">
      <c r="A557" s="4" t="s">
        <v>213</v>
      </c>
      <c r="B557" s="3">
        <v>3.37</v>
      </c>
    </row>
    <row r="558" spans="1:3" x14ac:dyDescent="0.2">
      <c r="A558" s="4" t="s">
        <v>212</v>
      </c>
      <c r="B558" s="3">
        <v>68.239999999999995</v>
      </c>
    </row>
    <row r="559" spans="1:3" x14ac:dyDescent="0.2">
      <c r="A559" s="4" t="s">
        <v>211</v>
      </c>
      <c r="B559" s="3">
        <v>28.39</v>
      </c>
      <c r="C559">
        <f>ABS(B559-B558)</f>
        <v>39.849999999999994</v>
      </c>
    </row>
    <row r="560" spans="1:3" x14ac:dyDescent="0.2">
      <c r="A560" s="2" t="s">
        <v>214</v>
      </c>
      <c r="B560" s="3"/>
    </row>
    <row r="561" spans="1:3" x14ac:dyDescent="0.2">
      <c r="A561" s="4" t="s">
        <v>217</v>
      </c>
      <c r="B561" s="3">
        <v>3.92</v>
      </c>
    </row>
    <row r="562" spans="1:3" x14ac:dyDescent="0.2">
      <c r="A562" s="4" t="s">
        <v>215</v>
      </c>
      <c r="B562" s="3">
        <v>35.229999999999997</v>
      </c>
    </row>
    <row r="563" spans="1:3" x14ac:dyDescent="0.2">
      <c r="A563" s="4" t="s">
        <v>216</v>
      </c>
      <c r="B563" s="3">
        <v>60.86</v>
      </c>
      <c r="C563">
        <f>ABS(B563-B562)</f>
        <v>25.630000000000003</v>
      </c>
    </row>
    <row r="564" spans="1:3" x14ac:dyDescent="0.2">
      <c r="A564" s="2" t="s">
        <v>218</v>
      </c>
      <c r="B564" s="3"/>
    </row>
    <row r="565" spans="1:3" x14ac:dyDescent="0.2">
      <c r="A565" s="4" t="s">
        <v>220</v>
      </c>
      <c r="B565" s="3">
        <v>59.14</v>
      </c>
    </row>
    <row r="566" spans="1:3" x14ac:dyDescent="0.2">
      <c r="A566" s="4" t="s">
        <v>219</v>
      </c>
      <c r="B566" s="3">
        <v>35.83</v>
      </c>
      <c r="C566">
        <f>ABS(B566-B565)</f>
        <v>23.310000000000002</v>
      </c>
    </row>
    <row r="567" spans="1:3" x14ac:dyDescent="0.2">
      <c r="A567" s="4" t="s">
        <v>221</v>
      </c>
      <c r="B567" s="3">
        <v>5.0199999999999996</v>
      </c>
    </row>
    <row r="568" spans="1:3" x14ac:dyDescent="0.2">
      <c r="A568" s="2" t="s">
        <v>222</v>
      </c>
      <c r="B568" s="3"/>
    </row>
    <row r="569" spans="1:3" x14ac:dyDescent="0.2">
      <c r="A569" s="4" t="s">
        <v>223</v>
      </c>
      <c r="B569" s="3">
        <v>54.53</v>
      </c>
    </row>
    <row r="570" spans="1:3" x14ac:dyDescent="0.2">
      <c r="A570" s="4" t="s">
        <v>225</v>
      </c>
      <c r="B570" s="3">
        <v>4.1500000000000004</v>
      </c>
    </row>
    <row r="571" spans="1:3" x14ac:dyDescent="0.2">
      <c r="A571" s="4" t="s">
        <v>224</v>
      </c>
      <c r="B571" s="3">
        <v>41.33</v>
      </c>
      <c r="C571">
        <f>ABS(B571-B569)</f>
        <v>13.200000000000003</v>
      </c>
    </row>
    <row r="572" spans="1:3" x14ac:dyDescent="0.2">
      <c r="A572" s="2" t="s">
        <v>226</v>
      </c>
      <c r="B572" s="3"/>
    </row>
    <row r="573" spans="1:3" x14ac:dyDescent="0.2">
      <c r="A573" s="4" t="s">
        <v>228</v>
      </c>
      <c r="B573" s="3">
        <v>37.4</v>
      </c>
    </row>
    <row r="574" spans="1:3" x14ac:dyDescent="0.2">
      <c r="A574" s="4" t="s">
        <v>229</v>
      </c>
      <c r="B574" s="3">
        <v>5.83</v>
      </c>
    </row>
    <row r="575" spans="1:3" x14ac:dyDescent="0.2">
      <c r="A575" s="4" t="s">
        <v>227</v>
      </c>
      <c r="B575" s="3">
        <v>56.76</v>
      </c>
      <c r="C575">
        <f>ABS(B575-B573)</f>
        <v>19.36</v>
      </c>
    </row>
    <row r="576" spans="1:3" x14ac:dyDescent="0.2">
      <c r="A576" s="2" t="s">
        <v>230</v>
      </c>
      <c r="B576" s="3"/>
    </row>
    <row r="577" spans="1:3" x14ac:dyDescent="0.2">
      <c r="A577" s="4" t="s">
        <v>232</v>
      </c>
      <c r="B577" s="3">
        <v>36.65</v>
      </c>
    </row>
    <row r="578" spans="1:3" x14ac:dyDescent="0.2">
      <c r="A578" s="4" t="s">
        <v>231</v>
      </c>
      <c r="B578" s="3">
        <v>59.07</v>
      </c>
      <c r="C578">
        <f>ABS(B578-B577)</f>
        <v>22.42</v>
      </c>
    </row>
    <row r="579" spans="1:3" x14ac:dyDescent="0.2">
      <c r="A579" s="4" t="s">
        <v>233</v>
      </c>
      <c r="B579" s="3">
        <v>4.28</v>
      </c>
    </row>
    <row r="580" spans="1:3" x14ac:dyDescent="0.2">
      <c r="A580" s="2" t="s">
        <v>234</v>
      </c>
      <c r="B580" s="3"/>
    </row>
    <row r="581" spans="1:3" x14ac:dyDescent="0.2">
      <c r="A581" s="4" t="s">
        <v>236</v>
      </c>
      <c r="B581" s="3">
        <v>25.03</v>
      </c>
    </row>
    <row r="582" spans="1:3" x14ac:dyDescent="0.2">
      <c r="A582" s="4" t="s">
        <v>235</v>
      </c>
      <c r="B582" s="3">
        <v>74.97</v>
      </c>
      <c r="C582">
        <f>ABS(B582-B581)</f>
        <v>49.94</v>
      </c>
    </row>
    <row r="583" spans="1:3" x14ac:dyDescent="0.2">
      <c r="A583" s="2" t="s">
        <v>175</v>
      </c>
      <c r="B583" s="3"/>
    </row>
    <row r="584" spans="1:3" x14ac:dyDescent="0.2">
      <c r="A584" s="4" t="s">
        <v>176</v>
      </c>
      <c r="B584" s="3">
        <v>80.58</v>
      </c>
    </row>
    <row r="585" spans="1:3" x14ac:dyDescent="0.2">
      <c r="A585" s="4" t="s">
        <v>177</v>
      </c>
      <c r="B585" s="3">
        <v>19.420000000000002</v>
      </c>
      <c r="C585">
        <f>ABS(B585-B584)</f>
        <v>61.16</v>
      </c>
    </row>
    <row r="586" spans="1:3" x14ac:dyDescent="0.2">
      <c r="A586" s="2" t="s">
        <v>237</v>
      </c>
      <c r="B586" s="3"/>
    </row>
    <row r="587" spans="1:3" x14ac:dyDescent="0.2">
      <c r="A587" s="4" t="s">
        <v>240</v>
      </c>
      <c r="B587" s="3">
        <v>3.1</v>
      </c>
    </row>
    <row r="588" spans="1:3" x14ac:dyDescent="0.2">
      <c r="A588" s="4" t="s">
        <v>239</v>
      </c>
      <c r="B588" s="3">
        <v>38.18</v>
      </c>
    </row>
    <row r="589" spans="1:3" x14ac:dyDescent="0.2">
      <c r="A589" s="4" t="s">
        <v>238</v>
      </c>
      <c r="B589" s="3">
        <v>58.72</v>
      </c>
      <c r="C589">
        <f>ABS(B589-B588)</f>
        <v>20.54</v>
      </c>
    </row>
    <row r="590" spans="1:3" x14ac:dyDescent="0.2">
      <c r="A590" s="2" t="s">
        <v>241</v>
      </c>
      <c r="B590" s="3"/>
    </row>
    <row r="591" spans="1:3" x14ac:dyDescent="0.2">
      <c r="A591" s="4" t="s">
        <v>243</v>
      </c>
      <c r="B591" s="3">
        <v>40.380000000000003</v>
      </c>
    </row>
    <row r="592" spans="1:3" x14ac:dyDescent="0.2">
      <c r="A592" s="4" t="s">
        <v>242</v>
      </c>
      <c r="B592" s="3">
        <v>54.2</v>
      </c>
      <c r="C592">
        <f>ABS(B592-B591)</f>
        <v>13.82</v>
      </c>
    </row>
    <row r="593" spans="1:3" x14ac:dyDescent="0.2">
      <c r="A593" s="4" t="s">
        <v>244</v>
      </c>
      <c r="B593" s="3">
        <v>5.41</v>
      </c>
    </row>
    <row r="594" spans="1:3" x14ac:dyDescent="0.2">
      <c r="A594" s="2" t="s">
        <v>245</v>
      </c>
      <c r="B594" s="3"/>
    </row>
    <row r="595" spans="1:3" x14ac:dyDescent="0.2">
      <c r="A595" s="4" t="s">
        <v>247</v>
      </c>
      <c r="B595" s="3">
        <v>51.27</v>
      </c>
    </row>
    <row r="596" spans="1:3" x14ac:dyDescent="0.2">
      <c r="A596" s="4" t="s">
        <v>248</v>
      </c>
      <c r="B596" s="3">
        <v>3.18</v>
      </c>
    </row>
    <row r="597" spans="1:3" x14ac:dyDescent="0.2">
      <c r="A597" s="4" t="s">
        <v>246</v>
      </c>
      <c r="B597" s="3">
        <v>45.54</v>
      </c>
      <c r="C597">
        <f>ABS(B597-B595)</f>
        <v>5.730000000000004</v>
      </c>
    </row>
    <row r="598" spans="1:3" x14ac:dyDescent="0.2">
      <c r="A598" s="2" t="s">
        <v>249</v>
      </c>
      <c r="B598" s="3"/>
    </row>
    <row r="599" spans="1:3" x14ac:dyDescent="0.2">
      <c r="A599" s="4" t="s">
        <v>250</v>
      </c>
      <c r="B599" s="3">
        <v>60.22</v>
      </c>
    </row>
    <row r="600" spans="1:3" x14ac:dyDescent="0.2">
      <c r="A600" s="4" t="s">
        <v>252</v>
      </c>
      <c r="B600" s="3">
        <v>4.96</v>
      </c>
    </row>
    <row r="601" spans="1:3" x14ac:dyDescent="0.2">
      <c r="A601" s="4" t="s">
        <v>251</v>
      </c>
      <c r="B601" s="3">
        <v>34.82</v>
      </c>
      <c r="C601">
        <f>ABS(B601-B599)</f>
        <v>25.4</v>
      </c>
    </row>
    <row r="602" spans="1:3" x14ac:dyDescent="0.2">
      <c r="A602" s="2" t="s">
        <v>253</v>
      </c>
      <c r="B602" s="3"/>
    </row>
    <row r="603" spans="1:3" x14ac:dyDescent="0.2">
      <c r="A603" s="4" t="s">
        <v>255</v>
      </c>
      <c r="B603" s="3">
        <v>35.97</v>
      </c>
    </row>
    <row r="604" spans="1:3" x14ac:dyDescent="0.2">
      <c r="A604" s="4" t="s">
        <v>254</v>
      </c>
      <c r="B604" s="3">
        <v>64.03</v>
      </c>
      <c r="C604">
        <f>ABS(B604-B603)</f>
        <v>28.060000000000002</v>
      </c>
    </row>
    <row r="605" spans="1:3" x14ac:dyDescent="0.2">
      <c r="A605" s="2" t="s">
        <v>256</v>
      </c>
      <c r="B605" s="3"/>
    </row>
    <row r="606" spans="1:3" x14ac:dyDescent="0.2">
      <c r="A606" s="4" t="s">
        <v>258</v>
      </c>
      <c r="B606" s="3">
        <v>47.18</v>
      </c>
    </row>
    <row r="607" spans="1:3" x14ac:dyDescent="0.2">
      <c r="A607" s="4" t="s">
        <v>257</v>
      </c>
      <c r="B607" s="3">
        <v>52.82</v>
      </c>
      <c r="C607">
        <f>ABS(B607-B606)</f>
        <v>5.6400000000000006</v>
      </c>
    </row>
    <row r="608" spans="1:3" x14ac:dyDescent="0.2">
      <c r="A608" s="2" t="s">
        <v>259</v>
      </c>
      <c r="B608" s="3"/>
    </row>
    <row r="609" spans="1:3" x14ac:dyDescent="0.2">
      <c r="A609" s="4" t="s">
        <v>260</v>
      </c>
      <c r="B609" s="3">
        <v>100</v>
      </c>
    </row>
    <row r="610" spans="1:3" x14ac:dyDescent="0.2">
      <c r="A610" s="2" t="s">
        <v>261</v>
      </c>
      <c r="B610" s="3"/>
    </row>
    <row r="611" spans="1:3" x14ac:dyDescent="0.2">
      <c r="A611" s="4" t="s">
        <v>262</v>
      </c>
      <c r="B611" s="3">
        <v>48.7</v>
      </c>
    </row>
    <row r="612" spans="1:3" x14ac:dyDescent="0.2">
      <c r="A612" s="4" t="s">
        <v>264</v>
      </c>
      <c r="B612" s="3">
        <v>5.71</v>
      </c>
    </row>
    <row r="613" spans="1:3" x14ac:dyDescent="0.2">
      <c r="A613" s="4" t="s">
        <v>263</v>
      </c>
      <c r="B613" s="3">
        <v>45.59</v>
      </c>
      <c r="C613">
        <f>ABS(B613-B611)</f>
        <v>3.1099999999999994</v>
      </c>
    </row>
    <row r="614" spans="1:3" x14ac:dyDescent="0.2">
      <c r="A614" s="2" t="s">
        <v>265</v>
      </c>
      <c r="B614" s="3"/>
    </row>
    <row r="615" spans="1:3" x14ac:dyDescent="0.2">
      <c r="A615" s="4" t="s">
        <v>268</v>
      </c>
      <c r="B615" s="3">
        <v>5.46</v>
      </c>
    </row>
    <row r="616" spans="1:3" x14ac:dyDescent="0.2">
      <c r="A616" s="4" t="s">
        <v>266</v>
      </c>
      <c r="B616" s="3">
        <v>57.63</v>
      </c>
    </row>
    <row r="617" spans="1:3" x14ac:dyDescent="0.2">
      <c r="A617" s="4" t="s">
        <v>267</v>
      </c>
      <c r="B617" s="3">
        <v>36.909999999999997</v>
      </c>
      <c r="C617">
        <f>ABS(B617-B616)</f>
        <v>20.720000000000006</v>
      </c>
    </row>
    <row r="618" spans="1:3" x14ac:dyDescent="0.2">
      <c r="A618" s="2" t="s">
        <v>269</v>
      </c>
      <c r="B618" s="3"/>
    </row>
    <row r="619" spans="1:3" x14ac:dyDescent="0.2">
      <c r="A619" s="4" t="s">
        <v>270</v>
      </c>
      <c r="B619" s="3">
        <v>56.1</v>
      </c>
    </row>
    <row r="620" spans="1:3" x14ac:dyDescent="0.2">
      <c r="A620" s="4" t="s">
        <v>272</v>
      </c>
      <c r="B620" s="3">
        <v>5.54</v>
      </c>
    </row>
    <row r="621" spans="1:3" x14ac:dyDescent="0.2">
      <c r="A621" s="4" t="s">
        <v>271</v>
      </c>
      <c r="B621" s="3">
        <v>38.36</v>
      </c>
      <c r="C621">
        <f>ABS(B621-B619)</f>
        <v>17.740000000000002</v>
      </c>
    </row>
    <row r="622" spans="1:3" x14ac:dyDescent="0.2">
      <c r="A622" s="2" t="s">
        <v>178</v>
      </c>
      <c r="B622" s="3"/>
    </row>
    <row r="623" spans="1:3" x14ac:dyDescent="0.2">
      <c r="A623" s="4" t="s">
        <v>181</v>
      </c>
      <c r="B623" s="3">
        <v>2.97</v>
      </c>
    </row>
    <row r="624" spans="1:3" x14ac:dyDescent="0.2">
      <c r="A624" s="4" t="s">
        <v>179</v>
      </c>
      <c r="B624" s="3">
        <v>37.92</v>
      </c>
    </row>
    <row r="625" spans="1:3" x14ac:dyDescent="0.2">
      <c r="A625" s="4" t="s">
        <v>180</v>
      </c>
      <c r="B625" s="3">
        <v>59.11</v>
      </c>
      <c r="C625">
        <f>ABS(B625-B624)</f>
        <v>21.189999999999998</v>
      </c>
    </row>
    <row r="626" spans="1:3" x14ac:dyDescent="0.2">
      <c r="A626" s="2" t="s">
        <v>273</v>
      </c>
      <c r="B626" s="3"/>
    </row>
    <row r="627" spans="1:3" x14ac:dyDescent="0.2">
      <c r="A627" s="4" t="s">
        <v>275</v>
      </c>
      <c r="B627" s="3">
        <v>56.85</v>
      </c>
    </row>
    <row r="628" spans="1:3" x14ac:dyDescent="0.2">
      <c r="A628" s="4" t="s">
        <v>274</v>
      </c>
      <c r="B628" s="3">
        <v>43.15</v>
      </c>
      <c r="C628">
        <f>ABS(B628-B627)</f>
        <v>13.700000000000003</v>
      </c>
    </row>
    <row r="629" spans="1:3" x14ac:dyDescent="0.2">
      <c r="A629" s="2" t="s">
        <v>276</v>
      </c>
      <c r="B629" s="3"/>
    </row>
    <row r="630" spans="1:3" x14ac:dyDescent="0.2">
      <c r="A630" s="4" t="s">
        <v>277</v>
      </c>
      <c r="B630" s="3">
        <v>100</v>
      </c>
    </row>
    <row r="631" spans="1:3" x14ac:dyDescent="0.2">
      <c r="A631" s="2" t="s">
        <v>278</v>
      </c>
      <c r="B631" s="3"/>
    </row>
    <row r="632" spans="1:3" x14ac:dyDescent="0.2">
      <c r="A632" s="4" t="s">
        <v>279</v>
      </c>
      <c r="B632" s="3">
        <v>63.68</v>
      </c>
    </row>
    <row r="633" spans="1:3" x14ac:dyDescent="0.2">
      <c r="A633" s="4" t="s">
        <v>281</v>
      </c>
      <c r="B633" s="3">
        <v>5.88</v>
      </c>
    </row>
    <row r="634" spans="1:3" x14ac:dyDescent="0.2">
      <c r="A634" s="4" t="s">
        <v>280</v>
      </c>
      <c r="B634" s="3">
        <v>30.44</v>
      </c>
      <c r="C634">
        <f>ABS(B634-B632)</f>
        <v>33.239999999999995</v>
      </c>
    </row>
    <row r="635" spans="1:3" x14ac:dyDescent="0.2">
      <c r="A635" s="2" t="s">
        <v>282</v>
      </c>
      <c r="B635" s="3"/>
    </row>
    <row r="636" spans="1:3" x14ac:dyDescent="0.2">
      <c r="A636" s="4" t="s">
        <v>283</v>
      </c>
      <c r="B636" s="3">
        <v>62.06</v>
      </c>
    </row>
    <row r="637" spans="1:3" x14ac:dyDescent="0.2">
      <c r="A637" s="4" t="s">
        <v>284</v>
      </c>
      <c r="B637" s="3">
        <v>37.94</v>
      </c>
      <c r="C637">
        <f>ABS(B637-B636)</f>
        <v>24.120000000000005</v>
      </c>
    </row>
    <row r="638" spans="1:3" x14ac:dyDescent="0.2">
      <c r="A638" s="2" t="s">
        <v>285</v>
      </c>
      <c r="B638" s="3"/>
    </row>
    <row r="639" spans="1:3" x14ac:dyDescent="0.2">
      <c r="A639" s="4" t="s">
        <v>286</v>
      </c>
      <c r="B639" s="3">
        <v>56.22</v>
      </c>
    </row>
    <row r="640" spans="1:3" x14ac:dyDescent="0.2">
      <c r="A640" s="4" t="s">
        <v>287</v>
      </c>
      <c r="B640" s="3">
        <v>38.79</v>
      </c>
      <c r="C640">
        <f>ABS(B640-B639)</f>
        <v>17.43</v>
      </c>
    </row>
    <row r="641" spans="1:3" x14ac:dyDescent="0.2">
      <c r="A641" s="4" t="s">
        <v>288</v>
      </c>
      <c r="B641" s="3">
        <v>4.99</v>
      </c>
    </row>
    <row r="642" spans="1:3" x14ac:dyDescent="0.2">
      <c r="A642" s="2" t="s">
        <v>289</v>
      </c>
      <c r="B642" s="3"/>
    </row>
    <row r="643" spans="1:3" x14ac:dyDescent="0.2">
      <c r="A643" s="4" t="s">
        <v>291</v>
      </c>
      <c r="B643" s="3">
        <v>37.549999999999997</v>
      </c>
    </row>
    <row r="644" spans="1:3" x14ac:dyDescent="0.2">
      <c r="A644" s="4" t="s">
        <v>290</v>
      </c>
      <c r="B644" s="3">
        <v>62.45</v>
      </c>
      <c r="C644">
        <f>ABS(B644-B643)</f>
        <v>24.900000000000006</v>
      </c>
    </row>
    <row r="645" spans="1:3" x14ac:dyDescent="0.2">
      <c r="A645" s="2" t="s">
        <v>292</v>
      </c>
      <c r="B645" s="3"/>
    </row>
    <row r="646" spans="1:3" x14ac:dyDescent="0.2">
      <c r="A646" s="4" t="s">
        <v>293</v>
      </c>
      <c r="B646" s="3">
        <v>38.82</v>
      </c>
    </row>
    <row r="647" spans="1:3" x14ac:dyDescent="0.2">
      <c r="A647" s="4" t="s">
        <v>294</v>
      </c>
      <c r="B647" s="3">
        <v>61.18</v>
      </c>
      <c r="C647">
        <f>ABS(B647-B646)</f>
        <v>22.36</v>
      </c>
    </row>
    <row r="648" spans="1:3" x14ac:dyDescent="0.2">
      <c r="A648" s="2" t="s">
        <v>295</v>
      </c>
      <c r="B648" s="3"/>
    </row>
    <row r="649" spans="1:3" x14ac:dyDescent="0.2">
      <c r="A649" s="4" t="s">
        <v>297</v>
      </c>
      <c r="B649" s="3">
        <v>44.42</v>
      </c>
    </row>
    <row r="650" spans="1:3" x14ac:dyDescent="0.2">
      <c r="A650" s="4" t="s">
        <v>296</v>
      </c>
      <c r="B650" s="3">
        <v>55.58</v>
      </c>
      <c r="C650">
        <f>ABS(B650-B649)</f>
        <v>11.159999999999997</v>
      </c>
    </row>
    <row r="651" spans="1:3" x14ac:dyDescent="0.2">
      <c r="A651" s="2" t="s">
        <v>298</v>
      </c>
      <c r="B651" s="3"/>
    </row>
    <row r="652" spans="1:3" x14ac:dyDescent="0.2">
      <c r="A652" s="4" t="s">
        <v>299</v>
      </c>
      <c r="B652" s="3">
        <v>55.57</v>
      </c>
    </row>
    <row r="653" spans="1:3" x14ac:dyDescent="0.2">
      <c r="A653" s="4" t="s">
        <v>300</v>
      </c>
      <c r="B653" s="3">
        <v>44.43</v>
      </c>
      <c r="C653">
        <f>ABS(B653-B652)</f>
        <v>11.14</v>
      </c>
    </row>
    <row r="654" spans="1:3" x14ac:dyDescent="0.2">
      <c r="A654" s="2" t="s">
        <v>301</v>
      </c>
      <c r="B654" s="3"/>
    </row>
    <row r="655" spans="1:3" x14ac:dyDescent="0.2">
      <c r="A655" s="4" t="s">
        <v>304</v>
      </c>
      <c r="B655" s="3">
        <v>3.05</v>
      </c>
    </row>
    <row r="656" spans="1:3" x14ac:dyDescent="0.2">
      <c r="A656" s="4" t="s">
        <v>303</v>
      </c>
      <c r="B656" s="3">
        <v>33.909999999999997</v>
      </c>
    </row>
    <row r="657" spans="1:3" x14ac:dyDescent="0.2">
      <c r="A657" s="4" t="s">
        <v>302</v>
      </c>
      <c r="B657" s="3">
        <v>63.04</v>
      </c>
      <c r="C657">
        <f>ABS(B657-B656)</f>
        <v>29.130000000000003</v>
      </c>
    </row>
    <row r="658" spans="1:3" x14ac:dyDescent="0.2">
      <c r="A658" s="2" t="s">
        <v>182</v>
      </c>
      <c r="B658" s="3"/>
    </row>
    <row r="659" spans="1:3" x14ac:dyDescent="0.2">
      <c r="A659" s="4" t="s">
        <v>183</v>
      </c>
      <c r="B659" s="3">
        <v>18.149999999999999</v>
      </c>
    </row>
    <row r="660" spans="1:3" x14ac:dyDescent="0.2">
      <c r="A660" s="4" t="s">
        <v>184</v>
      </c>
      <c r="B660" s="3">
        <v>81.849999999999994</v>
      </c>
      <c r="C660">
        <f>ABS(B660-B659)</f>
        <v>63.699999999999996</v>
      </c>
    </row>
    <row r="661" spans="1:3" x14ac:dyDescent="0.2">
      <c r="A661" s="2" t="s">
        <v>305</v>
      </c>
      <c r="B661" s="3"/>
    </row>
    <row r="662" spans="1:3" x14ac:dyDescent="0.2">
      <c r="A662" s="4" t="s">
        <v>307</v>
      </c>
      <c r="B662" s="3">
        <v>59.16</v>
      </c>
    </row>
    <row r="663" spans="1:3" x14ac:dyDescent="0.2">
      <c r="A663" s="4" t="s">
        <v>306</v>
      </c>
      <c r="B663" s="3">
        <v>36.659999999999997</v>
      </c>
      <c r="C663">
        <f>ABS(B663-B662)</f>
        <v>22.5</v>
      </c>
    </row>
    <row r="664" spans="1:3" x14ac:dyDescent="0.2">
      <c r="A664" s="4" t="s">
        <v>308</v>
      </c>
      <c r="B664" s="3">
        <v>4.1900000000000004</v>
      </c>
    </row>
    <row r="665" spans="1:3" x14ac:dyDescent="0.2">
      <c r="A665" s="2" t="s">
        <v>309</v>
      </c>
      <c r="B665" s="3"/>
    </row>
    <row r="666" spans="1:3" x14ac:dyDescent="0.2">
      <c r="A666" s="4" t="s">
        <v>311</v>
      </c>
      <c r="B666" s="3">
        <v>65.97</v>
      </c>
    </row>
    <row r="667" spans="1:3" x14ac:dyDescent="0.2">
      <c r="A667" s="4" t="s">
        <v>310</v>
      </c>
      <c r="B667" s="3">
        <v>34.03</v>
      </c>
      <c r="C667">
        <f>ABS(B667-B666)</f>
        <v>31.939999999999998</v>
      </c>
    </row>
    <row r="668" spans="1:3" x14ac:dyDescent="0.2">
      <c r="A668" s="2" t="s">
        <v>312</v>
      </c>
      <c r="B668" s="3"/>
    </row>
    <row r="669" spans="1:3" x14ac:dyDescent="0.2">
      <c r="A669" s="4" t="s">
        <v>313</v>
      </c>
      <c r="B669" s="3">
        <v>100</v>
      </c>
    </row>
    <row r="670" spans="1:3" x14ac:dyDescent="0.2">
      <c r="A670" s="2" t="s">
        <v>314</v>
      </c>
      <c r="B670" s="3"/>
    </row>
    <row r="671" spans="1:3" x14ac:dyDescent="0.2">
      <c r="A671" s="4" t="s">
        <v>316</v>
      </c>
      <c r="B671" s="3">
        <v>47.14</v>
      </c>
    </row>
    <row r="672" spans="1:3" x14ac:dyDescent="0.2">
      <c r="A672" s="4" t="s">
        <v>315</v>
      </c>
      <c r="B672" s="3">
        <v>52.86</v>
      </c>
      <c r="C672">
        <f>ABS(B672-B671)</f>
        <v>5.7199999999999989</v>
      </c>
    </row>
    <row r="673" spans="1:3" x14ac:dyDescent="0.2">
      <c r="A673" s="2" t="s">
        <v>317</v>
      </c>
      <c r="B673" s="3"/>
    </row>
    <row r="674" spans="1:3" x14ac:dyDescent="0.2">
      <c r="A674" s="4" t="s">
        <v>320</v>
      </c>
      <c r="B674" s="3">
        <v>3.01</v>
      </c>
    </row>
    <row r="675" spans="1:3" x14ac:dyDescent="0.2">
      <c r="A675" s="4" t="s">
        <v>319</v>
      </c>
      <c r="B675" s="3">
        <v>55.35</v>
      </c>
    </row>
    <row r="676" spans="1:3" x14ac:dyDescent="0.2">
      <c r="A676" s="4" t="s">
        <v>318</v>
      </c>
      <c r="B676" s="3">
        <v>41.64</v>
      </c>
      <c r="C676">
        <f>ABS(B676-B675)</f>
        <v>13.71</v>
      </c>
    </row>
    <row r="677" spans="1:3" x14ac:dyDescent="0.2">
      <c r="A677" s="2" t="s">
        <v>321</v>
      </c>
      <c r="B677" s="3"/>
    </row>
    <row r="678" spans="1:3" x14ac:dyDescent="0.2">
      <c r="A678" s="4" t="s">
        <v>324</v>
      </c>
      <c r="B678" s="3">
        <v>2.92</v>
      </c>
    </row>
    <row r="679" spans="1:3" x14ac:dyDescent="0.2">
      <c r="A679" s="4" t="s">
        <v>323</v>
      </c>
      <c r="B679" s="3">
        <v>36.9</v>
      </c>
    </row>
    <row r="680" spans="1:3" x14ac:dyDescent="0.2">
      <c r="A680" s="4" t="s">
        <v>322</v>
      </c>
      <c r="B680" s="3">
        <v>60.19</v>
      </c>
      <c r="C680">
        <f>ABS(B680-B679)</f>
        <v>23.29</v>
      </c>
    </row>
    <row r="681" spans="1:3" x14ac:dyDescent="0.2">
      <c r="A681" s="2" t="s">
        <v>325</v>
      </c>
      <c r="B681" s="3"/>
    </row>
    <row r="682" spans="1:3" x14ac:dyDescent="0.2">
      <c r="A682" s="4" t="s">
        <v>326</v>
      </c>
      <c r="B682" s="3">
        <v>53.21</v>
      </c>
    </row>
    <row r="683" spans="1:3" x14ac:dyDescent="0.2">
      <c r="A683" s="4" t="s">
        <v>328</v>
      </c>
      <c r="B683" s="3">
        <v>3.69</v>
      </c>
    </row>
    <row r="684" spans="1:3" x14ac:dyDescent="0.2">
      <c r="A684" s="4" t="s">
        <v>327</v>
      </c>
      <c r="B684" s="3">
        <v>43.1</v>
      </c>
      <c r="C684">
        <f>ABS(B684-B682)</f>
        <v>10.11</v>
      </c>
    </row>
    <row r="685" spans="1:3" x14ac:dyDescent="0.2">
      <c r="A685" s="2" t="s">
        <v>329</v>
      </c>
      <c r="B685" s="3"/>
    </row>
    <row r="686" spans="1:3" x14ac:dyDescent="0.2">
      <c r="A686" s="4" t="s">
        <v>331</v>
      </c>
      <c r="B686" s="3">
        <v>45.91</v>
      </c>
    </row>
    <row r="687" spans="1:3" x14ac:dyDescent="0.2">
      <c r="A687" s="4" t="s">
        <v>330</v>
      </c>
      <c r="B687" s="3">
        <v>54.09</v>
      </c>
      <c r="C687">
        <f>ABS(B687-B686)</f>
        <v>8.1800000000000068</v>
      </c>
    </row>
    <row r="688" spans="1:3" x14ac:dyDescent="0.2">
      <c r="A688" s="2" t="s">
        <v>332</v>
      </c>
      <c r="B688" s="3"/>
    </row>
    <row r="689" spans="1:3" x14ac:dyDescent="0.2">
      <c r="A689" s="4" t="s">
        <v>334</v>
      </c>
      <c r="B689" s="3">
        <v>33.29</v>
      </c>
    </row>
    <row r="690" spans="1:3" x14ac:dyDescent="0.2">
      <c r="A690" s="4" t="s">
        <v>333</v>
      </c>
      <c r="B690" s="3">
        <v>66.709999999999994</v>
      </c>
      <c r="C690">
        <f>ABS(B690-B689)</f>
        <v>33.419999999999995</v>
      </c>
    </row>
    <row r="691" spans="1:3" x14ac:dyDescent="0.2">
      <c r="A691" s="2" t="s">
        <v>335</v>
      </c>
      <c r="B691" s="3"/>
    </row>
    <row r="692" spans="1:3" x14ac:dyDescent="0.2">
      <c r="A692" s="4" t="s">
        <v>337</v>
      </c>
      <c r="B692" s="3">
        <v>61.05</v>
      </c>
    </row>
    <row r="693" spans="1:3" x14ac:dyDescent="0.2">
      <c r="A693" s="4" t="s">
        <v>336</v>
      </c>
      <c r="B693" s="3">
        <v>38.950000000000003</v>
      </c>
      <c r="C693">
        <f>ABS(B693-B692)</f>
        <v>22.099999999999994</v>
      </c>
    </row>
    <row r="694" spans="1:3" x14ac:dyDescent="0.2">
      <c r="A694" s="2" t="s">
        <v>185</v>
      </c>
      <c r="B694" s="3"/>
    </row>
    <row r="695" spans="1:3" x14ac:dyDescent="0.2">
      <c r="A695" s="4" t="s">
        <v>187</v>
      </c>
      <c r="B695" s="3">
        <v>79.06</v>
      </c>
    </row>
    <row r="696" spans="1:3" x14ac:dyDescent="0.2">
      <c r="A696" s="4" t="s">
        <v>188</v>
      </c>
      <c r="B696" s="3">
        <v>1.35</v>
      </c>
    </row>
    <row r="697" spans="1:3" x14ac:dyDescent="0.2">
      <c r="A697" s="4" t="s">
        <v>186</v>
      </c>
      <c r="B697" s="3">
        <v>19.59</v>
      </c>
      <c r="C697">
        <f>ABS(B697-B695)</f>
        <v>59.47</v>
      </c>
    </row>
    <row r="698" spans="1:3" x14ac:dyDescent="0.2">
      <c r="A698" s="2" t="s">
        <v>338</v>
      </c>
      <c r="B698" s="3"/>
    </row>
    <row r="699" spans="1:3" x14ac:dyDescent="0.2">
      <c r="A699" s="4" t="s">
        <v>339</v>
      </c>
      <c r="B699" s="3">
        <v>62.14</v>
      </c>
    </row>
    <row r="700" spans="1:3" x14ac:dyDescent="0.2">
      <c r="A700" s="4" t="s">
        <v>340</v>
      </c>
      <c r="B700" s="3">
        <v>37.86</v>
      </c>
      <c r="C700">
        <f>ABS(B700-B699)</f>
        <v>24.28</v>
      </c>
    </row>
    <row r="701" spans="1:3" x14ac:dyDescent="0.2">
      <c r="A701" s="2" t="s">
        <v>341</v>
      </c>
      <c r="B701" s="3"/>
    </row>
    <row r="702" spans="1:3" x14ac:dyDescent="0.2">
      <c r="A702" s="4" t="s">
        <v>342</v>
      </c>
      <c r="B702" s="3">
        <v>100</v>
      </c>
    </row>
    <row r="703" spans="1:3" x14ac:dyDescent="0.2">
      <c r="A703" s="2" t="s">
        <v>343</v>
      </c>
      <c r="B703" s="3"/>
    </row>
    <row r="704" spans="1:3" x14ac:dyDescent="0.2">
      <c r="A704" s="4" t="s">
        <v>345</v>
      </c>
      <c r="B704" s="3">
        <v>63.77</v>
      </c>
    </row>
    <row r="705" spans="1:3" x14ac:dyDescent="0.2">
      <c r="A705" s="4" t="s">
        <v>344</v>
      </c>
      <c r="B705" s="3">
        <v>36.229999999999997</v>
      </c>
      <c r="C705">
        <f>ABS(B705-B704)</f>
        <v>27.540000000000006</v>
      </c>
    </row>
    <row r="706" spans="1:3" x14ac:dyDescent="0.2">
      <c r="A706" s="2" t="s">
        <v>346</v>
      </c>
      <c r="B706" s="3"/>
    </row>
    <row r="707" spans="1:3" x14ac:dyDescent="0.2">
      <c r="A707" s="4" t="s">
        <v>348</v>
      </c>
      <c r="B707" s="3">
        <v>24.68</v>
      </c>
    </row>
    <row r="708" spans="1:3" x14ac:dyDescent="0.2">
      <c r="A708" s="4" t="s">
        <v>347</v>
      </c>
      <c r="B708" s="3">
        <v>75.319999999999993</v>
      </c>
      <c r="C708">
        <f>ABS(B708-B707)</f>
        <v>50.639999999999993</v>
      </c>
    </row>
    <row r="709" spans="1:3" x14ac:dyDescent="0.2">
      <c r="A709" s="2" t="s">
        <v>349</v>
      </c>
      <c r="B709" s="3"/>
    </row>
    <row r="710" spans="1:3" x14ac:dyDescent="0.2">
      <c r="A710" s="4" t="s">
        <v>351</v>
      </c>
      <c r="B710" s="3">
        <v>25.56</v>
      </c>
    </row>
    <row r="711" spans="1:3" x14ac:dyDescent="0.2">
      <c r="A711" s="4" t="s">
        <v>350</v>
      </c>
      <c r="B711" s="3">
        <v>74.44</v>
      </c>
      <c r="C711">
        <f>ABS(B711-B710)</f>
        <v>48.879999999999995</v>
      </c>
    </row>
    <row r="712" spans="1:3" x14ac:dyDescent="0.2">
      <c r="A712" s="2" t="s">
        <v>352</v>
      </c>
      <c r="B712" s="3"/>
    </row>
    <row r="713" spans="1:3" x14ac:dyDescent="0.2">
      <c r="A713" s="4" t="s">
        <v>353</v>
      </c>
      <c r="B713" s="3">
        <v>64.069999999999993</v>
      </c>
    </row>
    <row r="714" spans="1:3" x14ac:dyDescent="0.2">
      <c r="A714" s="4" t="s">
        <v>354</v>
      </c>
      <c r="B714" s="3">
        <v>32.42</v>
      </c>
      <c r="C714">
        <f>ABS(B714-B713)</f>
        <v>31.649999999999991</v>
      </c>
    </row>
    <row r="715" spans="1:3" x14ac:dyDescent="0.2">
      <c r="A715" s="4" t="s">
        <v>355</v>
      </c>
      <c r="B715" s="3">
        <v>3.51</v>
      </c>
    </row>
    <row r="716" spans="1:3" x14ac:dyDescent="0.2">
      <c r="A716" s="2" t="s">
        <v>356</v>
      </c>
      <c r="B716" s="3"/>
    </row>
    <row r="717" spans="1:3" x14ac:dyDescent="0.2">
      <c r="A717" s="4" t="s">
        <v>358</v>
      </c>
      <c r="B717" s="3">
        <v>38.47</v>
      </c>
    </row>
    <row r="718" spans="1:3" x14ac:dyDescent="0.2">
      <c r="A718" s="4" t="s">
        <v>359</v>
      </c>
      <c r="B718" s="3">
        <v>4.09</v>
      </c>
    </row>
    <row r="719" spans="1:3" x14ac:dyDescent="0.2">
      <c r="A719" s="4" t="s">
        <v>357</v>
      </c>
      <c r="B719" s="3">
        <v>57.44</v>
      </c>
      <c r="C719">
        <f>ABS(B719-B717)</f>
        <v>18.97</v>
      </c>
    </row>
    <row r="720" spans="1:3" x14ac:dyDescent="0.2">
      <c r="A720" s="2" t="s">
        <v>360</v>
      </c>
      <c r="B720" s="3"/>
    </row>
    <row r="721" spans="1:3" x14ac:dyDescent="0.2">
      <c r="A721" s="4" t="s">
        <v>362</v>
      </c>
      <c r="B721" s="3">
        <v>36.619999999999997</v>
      </c>
    </row>
    <row r="722" spans="1:3" x14ac:dyDescent="0.2">
      <c r="A722" s="4" t="s">
        <v>361</v>
      </c>
      <c r="B722" s="3">
        <v>63.38</v>
      </c>
      <c r="C722">
        <f>ABS(B722-B721)</f>
        <v>26.760000000000005</v>
      </c>
    </row>
    <row r="723" spans="1:3" x14ac:dyDescent="0.2">
      <c r="A723" s="2" t="s">
        <v>363</v>
      </c>
      <c r="B723" s="3"/>
    </row>
    <row r="724" spans="1:3" x14ac:dyDescent="0.2">
      <c r="A724" s="4" t="s">
        <v>365</v>
      </c>
      <c r="B724" s="3">
        <v>64.92</v>
      </c>
    </row>
    <row r="725" spans="1:3" x14ac:dyDescent="0.2">
      <c r="A725" s="4" t="s">
        <v>364</v>
      </c>
      <c r="B725" s="3">
        <v>35.08</v>
      </c>
      <c r="C725">
        <f>ABS(B725-B724)</f>
        <v>29.840000000000003</v>
      </c>
    </row>
    <row r="726" spans="1:3" x14ac:dyDescent="0.2">
      <c r="A726" s="2" t="s">
        <v>366</v>
      </c>
      <c r="B726" s="3"/>
    </row>
    <row r="727" spans="1:3" x14ac:dyDescent="0.2">
      <c r="A727" s="4" t="s">
        <v>368</v>
      </c>
      <c r="B727" s="3">
        <v>55.38</v>
      </c>
    </row>
    <row r="728" spans="1:3" x14ac:dyDescent="0.2">
      <c r="A728" s="4" t="s">
        <v>367</v>
      </c>
      <c r="B728" s="3">
        <v>44.62</v>
      </c>
      <c r="C728">
        <f>ABS(B728-B727)</f>
        <v>10.760000000000005</v>
      </c>
    </row>
    <row r="729" spans="1:3" x14ac:dyDescent="0.2">
      <c r="A729" s="2" t="s">
        <v>189</v>
      </c>
      <c r="B729" s="3"/>
    </row>
    <row r="730" spans="1:3" x14ac:dyDescent="0.2">
      <c r="A730" s="4" t="s">
        <v>190</v>
      </c>
      <c r="B730" s="3">
        <v>25.16</v>
      </c>
    </row>
    <row r="731" spans="1:3" x14ac:dyDescent="0.2">
      <c r="A731" s="4" t="s">
        <v>192</v>
      </c>
      <c r="B731" s="3">
        <v>2.98</v>
      </c>
    </row>
    <row r="732" spans="1:3" x14ac:dyDescent="0.2">
      <c r="A732" s="4" t="s">
        <v>191</v>
      </c>
      <c r="B732" s="3">
        <v>71.86</v>
      </c>
      <c r="C732">
        <f>ABS(B732-B730)</f>
        <v>46.7</v>
      </c>
    </row>
    <row r="733" spans="1:3" x14ac:dyDescent="0.2">
      <c r="A733" s="2" t="s">
        <v>369</v>
      </c>
      <c r="B733" s="3"/>
    </row>
    <row r="734" spans="1:3" x14ac:dyDescent="0.2">
      <c r="A734" s="4" t="s">
        <v>371</v>
      </c>
      <c r="B734" s="3">
        <v>37.590000000000003</v>
      </c>
    </row>
    <row r="735" spans="1:3" x14ac:dyDescent="0.2">
      <c r="A735" s="4" t="s">
        <v>370</v>
      </c>
      <c r="B735" s="3">
        <v>62.41</v>
      </c>
      <c r="C735">
        <f>ABS(B735-B734)</f>
        <v>24.819999999999993</v>
      </c>
    </row>
    <row r="736" spans="1:3" x14ac:dyDescent="0.2">
      <c r="A736" s="2" t="s">
        <v>372</v>
      </c>
      <c r="B736" s="3"/>
    </row>
    <row r="737" spans="1:3" x14ac:dyDescent="0.2">
      <c r="A737" s="4" t="s">
        <v>373</v>
      </c>
      <c r="B737" s="3">
        <v>60.43</v>
      </c>
    </row>
    <row r="738" spans="1:3" x14ac:dyDescent="0.2">
      <c r="A738" s="4" t="s">
        <v>374</v>
      </c>
      <c r="B738" s="3">
        <v>39.57</v>
      </c>
      <c r="C738">
        <f>ABS(B738-B737)</f>
        <v>20.86</v>
      </c>
    </row>
    <row r="739" spans="1:3" x14ac:dyDescent="0.2">
      <c r="A739" s="2" t="s">
        <v>375</v>
      </c>
      <c r="B739" s="3"/>
    </row>
    <row r="740" spans="1:3" x14ac:dyDescent="0.2">
      <c r="A740" s="4" t="s">
        <v>376</v>
      </c>
      <c r="B740" s="3">
        <v>57.81</v>
      </c>
    </row>
    <row r="741" spans="1:3" x14ac:dyDescent="0.2">
      <c r="A741" s="4" t="s">
        <v>377</v>
      </c>
      <c r="B741" s="3">
        <v>42.19</v>
      </c>
      <c r="C741">
        <f>ABS(B741-B740)</f>
        <v>15.620000000000005</v>
      </c>
    </row>
    <row r="742" spans="1:3" x14ac:dyDescent="0.2">
      <c r="A742" s="2" t="s">
        <v>378</v>
      </c>
      <c r="B742" s="3"/>
    </row>
    <row r="743" spans="1:3" x14ac:dyDescent="0.2">
      <c r="A743" s="4" t="s">
        <v>379</v>
      </c>
      <c r="B743" s="3">
        <v>59.75</v>
      </c>
    </row>
    <row r="744" spans="1:3" x14ac:dyDescent="0.2">
      <c r="A744" s="4" t="s">
        <v>380</v>
      </c>
      <c r="B744" s="3">
        <v>35.630000000000003</v>
      </c>
      <c r="C744">
        <f>ABS(B744-B743)</f>
        <v>24.119999999999997</v>
      </c>
    </row>
    <row r="745" spans="1:3" x14ac:dyDescent="0.2">
      <c r="A745" s="4" t="s">
        <v>381</v>
      </c>
      <c r="B745" s="3">
        <v>4.62</v>
      </c>
    </row>
    <row r="746" spans="1:3" x14ac:dyDescent="0.2">
      <c r="A746" s="2" t="s">
        <v>382</v>
      </c>
      <c r="B746" s="3"/>
    </row>
    <row r="747" spans="1:3" x14ac:dyDescent="0.2">
      <c r="A747" s="4" t="s">
        <v>383</v>
      </c>
      <c r="B747" s="3">
        <v>27.12</v>
      </c>
    </row>
    <row r="748" spans="1:3" x14ac:dyDescent="0.2">
      <c r="A748" s="4" t="s">
        <v>384</v>
      </c>
      <c r="B748" s="3">
        <v>72.88</v>
      </c>
      <c r="C748">
        <f>ABS(B748-B747)</f>
        <v>45.759999999999991</v>
      </c>
    </row>
    <row r="749" spans="1:3" x14ac:dyDescent="0.2">
      <c r="A749" s="2" t="s">
        <v>385</v>
      </c>
      <c r="B749" s="3"/>
    </row>
    <row r="750" spans="1:3" x14ac:dyDescent="0.2">
      <c r="A750" s="4" t="s">
        <v>386</v>
      </c>
      <c r="B750" s="3">
        <v>100</v>
      </c>
    </row>
    <row r="751" spans="1:3" x14ac:dyDescent="0.2">
      <c r="A751" s="2" t="s">
        <v>193</v>
      </c>
      <c r="B751" s="3"/>
    </row>
    <row r="752" spans="1:3" x14ac:dyDescent="0.2">
      <c r="A752" s="4" t="s">
        <v>194</v>
      </c>
      <c r="B752" s="3">
        <v>100</v>
      </c>
    </row>
    <row r="753" spans="1:3" x14ac:dyDescent="0.2">
      <c r="A753" s="2" t="s">
        <v>195</v>
      </c>
      <c r="B753" s="3"/>
    </row>
    <row r="754" spans="1:3" x14ac:dyDescent="0.2">
      <c r="A754" s="4" t="s">
        <v>196</v>
      </c>
      <c r="B754" s="3">
        <v>100</v>
      </c>
    </row>
    <row r="755" spans="1:3" x14ac:dyDescent="0.2">
      <c r="A755" s="2" t="s">
        <v>197</v>
      </c>
      <c r="B755" s="3"/>
    </row>
    <row r="756" spans="1:3" x14ac:dyDescent="0.2">
      <c r="A756" s="4" t="s">
        <v>199</v>
      </c>
      <c r="B756" s="3">
        <v>69.89</v>
      </c>
    </row>
    <row r="757" spans="1:3" x14ac:dyDescent="0.2">
      <c r="A757" s="4" t="s">
        <v>198</v>
      </c>
      <c r="B757" s="3">
        <v>27.12</v>
      </c>
      <c r="C757">
        <f>ABS(B757-B756)</f>
        <v>42.769999999999996</v>
      </c>
    </row>
    <row r="758" spans="1:3" x14ac:dyDescent="0.2">
      <c r="A758" s="4" t="s">
        <v>200</v>
      </c>
      <c r="B758" s="3">
        <v>2.99</v>
      </c>
    </row>
    <row r="759" spans="1:3" x14ac:dyDescent="0.2">
      <c r="A759" s="2" t="s">
        <v>121</v>
      </c>
      <c r="B759" s="3"/>
    </row>
    <row r="760" spans="1:3" x14ac:dyDescent="0.2">
      <c r="A760" s="4" t="s">
        <v>124</v>
      </c>
      <c r="B760" s="3">
        <v>5.49</v>
      </c>
    </row>
    <row r="761" spans="1:3" x14ac:dyDescent="0.2">
      <c r="A761" s="4" t="s">
        <v>122</v>
      </c>
      <c r="B761" s="3">
        <v>56.37</v>
      </c>
    </row>
    <row r="762" spans="1:3" x14ac:dyDescent="0.2">
      <c r="A762" s="4" t="s">
        <v>123</v>
      </c>
      <c r="B762" s="3">
        <v>38.14</v>
      </c>
      <c r="C762">
        <f>ABS(B762-B761)</f>
        <v>18.229999999999997</v>
      </c>
    </row>
    <row r="763" spans="1:3" x14ac:dyDescent="0.2">
      <c r="A763" s="2" t="s">
        <v>125</v>
      </c>
      <c r="B763" s="3"/>
    </row>
    <row r="764" spans="1:3" x14ac:dyDescent="0.2">
      <c r="A764" s="4" t="s">
        <v>126</v>
      </c>
      <c r="B764" s="3">
        <v>58.35</v>
      </c>
    </row>
    <row r="765" spans="1:3" x14ac:dyDescent="0.2">
      <c r="A765" s="4" t="s">
        <v>127</v>
      </c>
      <c r="B765" s="3">
        <v>37.770000000000003</v>
      </c>
      <c r="C765">
        <f>ABS(B765-B764)</f>
        <v>20.58</v>
      </c>
    </row>
    <row r="766" spans="1:3" x14ac:dyDescent="0.2">
      <c r="A766" s="4" t="s">
        <v>128</v>
      </c>
      <c r="B766" s="3">
        <v>3.88</v>
      </c>
    </row>
    <row r="767" spans="1:3" x14ac:dyDescent="0.2">
      <c r="A767" s="2" t="s">
        <v>129</v>
      </c>
      <c r="B767" s="3"/>
    </row>
    <row r="768" spans="1:3" x14ac:dyDescent="0.2">
      <c r="A768" s="4" t="s">
        <v>130</v>
      </c>
      <c r="B768" s="3">
        <v>33.35</v>
      </c>
    </row>
    <row r="769" spans="1:3" x14ac:dyDescent="0.2">
      <c r="A769" s="4" t="s">
        <v>131</v>
      </c>
      <c r="B769" s="3">
        <v>66.650000000000006</v>
      </c>
      <c r="C769">
        <f>ABS(B769-B768)</f>
        <v>33.300000000000004</v>
      </c>
    </row>
    <row r="770" spans="1:3" x14ac:dyDescent="0.2">
      <c r="A770" s="2" t="s">
        <v>132</v>
      </c>
      <c r="B770" s="3"/>
    </row>
    <row r="771" spans="1:3" x14ac:dyDescent="0.2">
      <c r="A771" s="4" t="s">
        <v>134</v>
      </c>
      <c r="B771" s="3">
        <v>32.11</v>
      </c>
    </row>
    <row r="772" spans="1:3" x14ac:dyDescent="0.2">
      <c r="A772" s="4" t="s">
        <v>133</v>
      </c>
      <c r="B772" s="3">
        <v>67.89</v>
      </c>
      <c r="C772">
        <f>ABS(B772-B771)</f>
        <v>35.78</v>
      </c>
    </row>
    <row r="773" spans="1:3" x14ac:dyDescent="0.2">
      <c r="A773" s="2" t="s">
        <v>135</v>
      </c>
      <c r="B773" s="3"/>
    </row>
    <row r="774" spans="1:3" x14ac:dyDescent="0.2">
      <c r="A774" s="4" t="s">
        <v>137</v>
      </c>
      <c r="B774" s="3">
        <v>17.100000000000001</v>
      </c>
    </row>
    <row r="775" spans="1:3" x14ac:dyDescent="0.2">
      <c r="A775" s="4" t="s">
        <v>136</v>
      </c>
      <c r="B775" s="3">
        <v>82.9</v>
      </c>
      <c r="C775">
        <f>ABS(B775-B774)</f>
        <v>65.800000000000011</v>
      </c>
    </row>
    <row r="776" spans="1:3" x14ac:dyDescent="0.2">
      <c r="A776" s="2" t="s">
        <v>138</v>
      </c>
      <c r="B776" s="3"/>
    </row>
    <row r="777" spans="1:3" x14ac:dyDescent="0.2">
      <c r="A777" s="4" t="s">
        <v>140</v>
      </c>
      <c r="B777" s="3">
        <v>40.83</v>
      </c>
    </row>
    <row r="778" spans="1:3" x14ac:dyDescent="0.2">
      <c r="A778" s="4" t="s">
        <v>139</v>
      </c>
      <c r="B778" s="3">
        <v>59.17</v>
      </c>
      <c r="C778">
        <f>ABS(B778-B777)</f>
        <v>18.340000000000003</v>
      </c>
    </row>
    <row r="779" spans="1:3" x14ac:dyDescent="0.2">
      <c r="A779" s="2" t="s">
        <v>141</v>
      </c>
      <c r="B779" s="3"/>
    </row>
    <row r="780" spans="1:3" x14ac:dyDescent="0.2">
      <c r="A780" s="4" t="s">
        <v>142</v>
      </c>
      <c r="B780" s="3">
        <v>63.55</v>
      </c>
    </row>
    <row r="781" spans="1:3" x14ac:dyDescent="0.2">
      <c r="A781" s="4" t="s">
        <v>143</v>
      </c>
      <c r="B781" s="3">
        <v>36.450000000000003</v>
      </c>
      <c r="C781">
        <f>ABS(B781-B780)</f>
        <v>27.099999999999994</v>
      </c>
    </row>
    <row r="782" spans="1:3" x14ac:dyDescent="0.2">
      <c r="A782" s="2" t="s">
        <v>144</v>
      </c>
      <c r="B782" s="3"/>
    </row>
    <row r="783" spans="1:3" x14ac:dyDescent="0.2">
      <c r="A783" s="4" t="s">
        <v>145</v>
      </c>
      <c r="B783" s="3">
        <v>55.14</v>
      </c>
    </row>
    <row r="784" spans="1:3" x14ac:dyDescent="0.2">
      <c r="A784" s="4" t="s">
        <v>146</v>
      </c>
      <c r="B784" s="3">
        <v>44.86</v>
      </c>
      <c r="C784">
        <f>ABS(B784-B783)</f>
        <v>10.280000000000001</v>
      </c>
    </row>
    <row r="785" spans="1:3" x14ac:dyDescent="0.2">
      <c r="A785" s="2" t="s">
        <v>147</v>
      </c>
      <c r="B785" s="3"/>
    </row>
    <row r="786" spans="1:3" x14ac:dyDescent="0.2">
      <c r="A786" s="4" t="s">
        <v>148</v>
      </c>
      <c r="B786" s="3">
        <v>50.84</v>
      </c>
    </row>
    <row r="787" spans="1:3" x14ac:dyDescent="0.2">
      <c r="A787" s="4" t="s">
        <v>149</v>
      </c>
      <c r="B787" s="3">
        <v>49.16</v>
      </c>
      <c r="C787">
        <f>ABS(B787-B786)</f>
        <v>1.6800000000000068</v>
      </c>
    </row>
    <row r="788" spans="1:3" x14ac:dyDescent="0.2">
      <c r="A788" s="2" t="s">
        <v>150</v>
      </c>
      <c r="B788" s="3"/>
    </row>
    <row r="789" spans="1:3" x14ac:dyDescent="0.2">
      <c r="A789" s="4" t="s">
        <v>152</v>
      </c>
      <c r="B789" s="3">
        <v>36.799999999999997</v>
      </c>
    </row>
    <row r="790" spans="1:3" x14ac:dyDescent="0.2">
      <c r="A790" s="4" t="s">
        <v>151</v>
      </c>
      <c r="B790" s="3">
        <v>60.56</v>
      </c>
      <c r="C790">
        <f>ABS(B790-B789)</f>
        <v>23.760000000000005</v>
      </c>
    </row>
    <row r="791" spans="1:3" x14ac:dyDescent="0.2">
      <c r="A791" s="4" t="s">
        <v>153</v>
      </c>
      <c r="B791" s="3">
        <v>2.64</v>
      </c>
    </row>
    <row r="792" spans="1:3" x14ac:dyDescent="0.2">
      <c r="A792" s="2" t="s">
        <v>154</v>
      </c>
      <c r="B792" s="3"/>
    </row>
    <row r="793" spans="1:3" x14ac:dyDescent="0.2">
      <c r="A793" s="4" t="s">
        <v>155</v>
      </c>
      <c r="B793" s="3">
        <v>55.3</v>
      </c>
    </row>
    <row r="794" spans="1:3" x14ac:dyDescent="0.2">
      <c r="A794" s="4" t="s">
        <v>156</v>
      </c>
      <c r="B794" s="3">
        <v>44.7</v>
      </c>
      <c r="C794">
        <f>ABS(B794-B793)</f>
        <v>10.599999999999994</v>
      </c>
    </row>
    <row r="795" spans="1:3" x14ac:dyDescent="0.2">
      <c r="A795" s="2" t="s">
        <v>157</v>
      </c>
      <c r="B795" s="3"/>
    </row>
    <row r="796" spans="1:3" x14ac:dyDescent="0.2">
      <c r="A796" s="4" t="s">
        <v>159</v>
      </c>
      <c r="B796" s="3">
        <v>61.92</v>
      </c>
    </row>
    <row r="797" spans="1:3" x14ac:dyDescent="0.2">
      <c r="A797" s="4" t="s">
        <v>158</v>
      </c>
      <c r="B797" s="3">
        <v>38.08</v>
      </c>
      <c r="C797">
        <f>ABS(B797-B796)</f>
        <v>23.840000000000003</v>
      </c>
    </row>
    <row r="798" spans="1:3" x14ac:dyDescent="0.2">
      <c r="A798" s="2" t="s">
        <v>160</v>
      </c>
      <c r="B798" s="3"/>
    </row>
    <row r="799" spans="1:3" x14ac:dyDescent="0.2">
      <c r="A799" s="4" t="s">
        <v>162</v>
      </c>
      <c r="B799" s="3">
        <v>31.34</v>
      </c>
    </row>
    <row r="800" spans="1:3" x14ac:dyDescent="0.2">
      <c r="A800" s="4" t="s">
        <v>161</v>
      </c>
      <c r="B800" s="3">
        <v>68.66</v>
      </c>
      <c r="C800">
        <f>ABS(B800-B799)</f>
        <v>37.319999999999993</v>
      </c>
    </row>
    <row r="801" spans="1:3" x14ac:dyDescent="0.2">
      <c r="A801" s="2" t="s">
        <v>163</v>
      </c>
      <c r="B801" s="3"/>
    </row>
    <row r="802" spans="1:3" x14ac:dyDescent="0.2">
      <c r="A802" s="4" t="s">
        <v>164</v>
      </c>
      <c r="B802" s="3">
        <v>76.7</v>
      </c>
    </row>
    <row r="803" spans="1:3" x14ac:dyDescent="0.2">
      <c r="A803" s="4" t="s">
        <v>165</v>
      </c>
      <c r="B803" s="3">
        <v>23.3</v>
      </c>
      <c r="C803">
        <f>ABS(B803-B802)</f>
        <v>53.400000000000006</v>
      </c>
    </row>
    <row r="804" spans="1:3" x14ac:dyDescent="0.2">
      <c r="A804" s="2" t="s">
        <v>166</v>
      </c>
      <c r="B804" s="3"/>
    </row>
    <row r="805" spans="1:3" x14ac:dyDescent="0.2">
      <c r="A805" s="4" t="s">
        <v>167</v>
      </c>
      <c r="B805" s="3">
        <v>91.01</v>
      </c>
    </row>
    <row r="806" spans="1:3" x14ac:dyDescent="0.2">
      <c r="A806" s="4" t="s">
        <v>168</v>
      </c>
      <c r="B806" s="3">
        <v>8.99</v>
      </c>
      <c r="C806">
        <f>ABS(B806-B805)</f>
        <v>82.02000000000001</v>
      </c>
    </row>
    <row r="807" spans="1:3" x14ac:dyDescent="0.2">
      <c r="A807" s="2" t="s">
        <v>169</v>
      </c>
      <c r="B807" s="3"/>
    </row>
    <row r="808" spans="1:3" x14ac:dyDescent="0.2">
      <c r="A808" s="4" t="s">
        <v>171</v>
      </c>
      <c r="B808" s="3">
        <v>39.880000000000003</v>
      </c>
    </row>
    <row r="809" spans="1:3" x14ac:dyDescent="0.2">
      <c r="A809" s="4" t="s">
        <v>170</v>
      </c>
      <c r="B809" s="3">
        <v>60.12</v>
      </c>
      <c r="C809">
        <f>ABS(B809-B808)</f>
        <v>20.239999999999995</v>
      </c>
    </row>
    <row r="810" spans="1:3" x14ac:dyDescent="0.2">
      <c r="A810" s="2" t="s">
        <v>114</v>
      </c>
      <c r="B810" s="3"/>
    </row>
    <row r="811" spans="1:3" x14ac:dyDescent="0.2">
      <c r="A811" s="4" t="s">
        <v>116</v>
      </c>
      <c r="B811" s="3">
        <v>35.020000000000003</v>
      </c>
    </row>
    <row r="812" spans="1:3" x14ac:dyDescent="0.2">
      <c r="A812" s="4" t="s">
        <v>115</v>
      </c>
      <c r="B812" s="3">
        <v>62.27</v>
      </c>
      <c r="C812">
        <f>ABS(B812-B811)</f>
        <v>27.25</v>
      </c>
    </row>
    <row r="813" spans="1:3" x14ac:dyDescent="0.2">
      <c r="A813" s="4" t="s">
        <v>117</v>
      </c>
      <c r="B813" s="3">
        <v>2.71</v>
      </c>
    </row>
    <row r="814" spans="1:3" x14ac:dyDescent="0.2">
      <c r="A814" s="2" t="s">
        <v>118</v>
      </c>
      <c r="B814" s="3"/>
    </row>
    <row r="815" spans="1:3" x14ac:dyDescent="0.2">
      <c r="A815" s="4" t="s">
        <v>120</v>
      </c>
      <c r="B815" s="3">
        <v>50.58</v>
      </c>
    </row>
    <row r="816" spans="1:3" x14ac:dyDescent="0.2">
      <c r="A816" s="4" t="s">
        <v>119</v>
      </c>
      <c r="B816" s="3">
        <v>49.42</v>
      </c>
      <c r="C816">
        <f>ABS(B816-B815)</f>
        <v>1.1599999999999966</v>
      </c>
    </row>
    <row r="817" spans="1:3" x14ac:dyDescent="0.2">
      <c r="A817" s="2" t="s">
        <v>589</v>
      </c>
      <c r="B817" s="3"/>
    </row>
    <row r="818" spans="1:3" x14ac:dyDescent="0.2">
      <c r="A818" s="4" t="s">
        <v>460</v>
      </c>
      <c r="B818" s="3">
        <v>47.14</v>
      </c>
    </row>
    <row r="819" spans="1:3" x14ac:dyDescent="0.2">
      <c r="A819" s="4" t="s">
        <v>458</v>
      </c>
      <c r="B819" s="3">
        <v>52.86</v>
      </c>
      <c r="C819">
        <f>ABS(B819-B818)</f>
        <v>5.7199999999999989</v>
      </c>
    </row>
    <row r="820" spans="1:3" x14ac:dyDescent="0.2">
      <c r="A820" s="2" t="s">
        <v>562</v>
      </c>
      <c r="B820" s="3"/>
    </row>
    <row r="821" spans="1:3" x14ac:dyDescent="0.2">
      <c r="A821" s="4" t="s">
        <v>460</v>
      </c>
      <c r="B821" s="3">
        <v>13.21</v>
      </c>
    </row>
    <row r="822" spans="1:3" x14ac:dyDescent="0.2">
      <c r="A822" s="4" t="s">
        <v>458</v>
      </c>
      <c r="B822" s="3">
        <v>86.79</v>
      </c>
      <c r="C822">
        <f>ABS(B822-B821)</f>
        <v>73.580000000000013</v>
      </c>
    </row>
    <row r="823" spans="1:3" x14ac:dyDescent="0.2">
      <c r="A823" s="2" t="s">
        <v>581</v>
      </c>
      <c r="B823" s="3"/>
    </row>
    <row r="824" spans="1:3" x14ac:dyDescent="0.2">
      <c r="A824" s="4" t="s">
        <v>566</v>
      </c>
      <c r="B824" s="3">
        <v>22.63</v>
      </c>
    </row>
    <row r="825" spans="1:3" x14ac:dyDescent="0.2">
      <c r="A825" s="4" t="s">
        <v>565</v>
      </c>
      <c r="B825" s="3">
        <v>77.37</v>
      </c>
      <c r="C825">
        <f>ABS(B825-B824)</f>
        <v>54.740000000000009</v>
      </c>
    </row>
    <row r="826" spans="1:3" x14ac:dyDescent="0.2">
      <c r="A826" s="2" t="s">
        <v>582</v>
      </c>
      <c r="B826" s="3"/>
    </row>
    <row r="827" spans="1:3" x14ac:dyDescent="0.2">
      <c r="A827" s="4" t="s">
        <v>566</v>
      </c>
      <c r="B827" s="3">
        <v>55.53</v>
      </c>
    </row>
    <row r="828" spans="1:3" x14ac:dyDescent="0.2">
      <c r="A828" s="4" t="s">
        <v>565</v>
      </c>
      <c r="B828" s="3">
        <v>44.47</v>
      </c>
      <c r="C828">
        <f>ABS(B828-B827)</f>
        <v>11.060000000000002</v>
      </c>
    </row>
    <row r="829" spans="1:3" x14ac:dyDescent="0.2">
      <c r="A829" s="2" t="s">
        <v>50</v>
      </c>
      <c r="B829" s="3"/>
    </row>
    <row r="830" spans="1:3" x14ac:dyDescent="0.2">
      <c r="A830" s="4" t="s">
        <v>52</v>
      </c>
      <c r="B830" s="3">
        <v>44.18</v>
      </c>
    </row>
    <row r="831" spans="1:3" x14ac:dyDescent="0.2">
      <c r="A831" s="4" t="s">
        <v>53</v>
      </c>
      <c r="B831" s="3">
        <v>0.3</v>
      </c>
    </row>
    <row r="832" spans="1:3" x14ac:dyDescent="0.2">
      <c r="A832" s="4" t="s">
        <v>51</v>
      </c>
      <c r="B832" s="3">
        <v>53.5</v>
      </c>
      <c r="C832">
        <f>ABS(B832-B830)</f>
        <v>9.32</v>
      </c>
    </row>
    <row r="833" spans="1:3" x14ac:dyDescent="0.2">
      <c r="A833" s="4" t="s">
        <v>55</v>
      </c>
      <c r="B833" s="3">
        <v>1.74</v>
      </c>
    </row>
    <row r="834" spans="1:3" x14ac:dyDescent="0.2">
      <c r="A834" s="4" t="s">
        <v>54</v>
      </c>
      <c r="B834" s="3">
        <v>0.28000000000000003</v>
      </c>
    </row>
    <row r="835" spans="1:3" x14ac:dyDescent="0.2">
      <c r="A835" s="2" t="s">
        <v>590</v>
      </c>
      <c r="B835" s="3"/>
    </row>
    <row r="836" spans="1:3" x14ac:dyDescent="0.2">
      <c r="A836" s="4" t="s">
        <v>566</v>
      </c>
      <c r="B836" s="3">
        <v>32.200000000000003</v>
      </c>
    </row>
    <row r="837" spans="1:3" x14ac:dyDescent="0.2">
      <c r="A837" s="4" t="s">
        <v>565</v>
      </c>
      <c r="B837" s="3">
        <v>67.8</v>
      </c>
      <c r="C837">
        <f>ABS(B837-B835)</f>
        <v>67.8</v>
      </c>
    </row>
    <row r="838" spans="1:3" x14ac:dyDescent="0.2">
      <c r="A838" s="2" t="s">
        <v>592</v>
      </c>
      <c r="B838" s="3"/>
    </row>
    <row r="839" spans="1:3" x14ac:dyDescent="0.2">
      <c r="A839" s="4" t="s">
        <v>566</v>
      </c>
      <c r="B839" s="3">
        <v>45.86</v>
      </c>
    </row>
    <row r="840" spans="1:3" x14ac:dyDescent="0.2">
      <c r="A840" s="4" t="s">
        <v>565</v>
      </c>
      <c r="B840" s="3">
        <v>54.14</v>
      </c>
      <c r="C840">
        <f>ABS(B840-B838)</f>
        <v>54.14</v>
      </c>
    </row>
    <row r="841" spans="1:3" x14ac:dyDescent="0.2">
      <c r="A841" s="2" t="s">
        <v>593</v>
      </c>
      <c r="B841" s="3"/>
    </row>
    <row r="842" spans="1:3" x14ac:dyDescent="0.2">
      <c r="A842" s="4" t="s">
        <v>566</v>
      </c>
      <c r="B842" s="3">
        <v>44.54</v>
      </c>
    </row>
    <row r="843" spans="1:3" x14ac:dyDescent="0.2">
      <c r="A843" s="4" t="s">
        <v>565</v>
      </c>
      <c r="B843" s="3">
        <v>55.46</v>
      </c>
      <c r="C843">
        <f>ABS(B843-B841)</f>
        <v>55.46</v>
      </c>
    </row>
    <row r="844" spans="1:3" x14ac:dyDescent="0.2">
      <c r="A844" s="2" t="s">
        <v>591</v>
      </c>
      <c r="B844" s="3"/>
    </row>
    <row r="845" spans="1:3" x14ac:dyDescent="0.2">
      <c r="A845" s="4" t="s">
        <v>566</v>
      </c>
      <c r="B845" s="3">
        <v>31.46</v>
      </c>
    </row>
    <row r="846" spans="1:3" x14ac:dyDescent="0.2">
      <c r="A846" s="4" t="s">
        <v>565</v>
      </c>
      <c r="B846" s="3">
        <v>68.540000000000006</v>
      </c>
      <c r="C846">
        <f>ABS(B846-B844)</f>
        <v>68.540000000000006</v>
      </c>
    </row>
    <row r="847" spans="1:3" x14ac:dyDescent="0.2">
      <c r="A847" s="2" t="s">
        <v>563</v>
      </c>
      <c r="B847" s="3"/>
    </row>
    <row r="848" spans="1:3" x14ac:dyDescent="0.2">
      <c r="A848" s="4" t="s">
        <v>460</v>
      </c>
      <c r="B848" s="3">
        <v>24.49</v>
      </c>
    </row>
    <row r="849" spans="1:3" x14ac:dyDescent="0.2">
      <c r="A849" s="4" t="s">
        <v>458</v>
      </c>
      <c r="B849" s="3">
        <v>75.510000000000005</v>
      </c>
      <c r="C849">
        <f>ABS(B849-B847)</f>
        <v>75.510000000000005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8"/>
  <sheetViews>
    <sheetView topLeftCell="A232" workbookViewId="0">
      <selection activeCell="J30" sqref="J30"/>
    </sheetView>
  </sheetViews>
  <sheetFormatPr baseColWidth="10" defaultColWidth="8.83203125" defaultRowHeight="15" x14ac:dyDescent="0.2"/>
  <sheetData>
    <row r="1" spans="1:1" x14ac:dyDescent="0.2">
      <c r="A1" t="s">
        <v>602</v>
      </c>
    </row>
    <row r="2" spans="1:1" x14ac:dyDescent="0.2">
      <c r="A2" t="s">
        <v>523</v>
      </c>
    </row>
    <row r="3" spans="1:1" x14ac:dyDescent="0.2">
      <c r="A3" t="s">
        <v>524</v>
      </c>
    </row>
    <row r="4" spans="1:1" x14ac:dyDescent="0.2">
      <c r="A4" t="s">
        <v>568</v>
      </c>
    </row>
    <row r="5" spans="1:1" x14ac:dyDescent="0.2">
      <c r="A5" t="s">
        <v>569</v>
      </c>
    </row>
    <row r="6" spans="1:1" x14ac:dyDescent="0.2">
      <c r="A6" t="s">
        <v>564</v>
      </c>
    </row>
    <row r="7" spans="1:1" x14ac:dyDescent="0.2">
      <c r="A7" t="s">
        <v>567</v>
      </c>
    </row>
    <row r="8" spans="1:1" x14ac:dyDescent="0.2">
      <c r="A8" t="s">
        <v>525</v>
      </c>
    </row>
    <row r="9" spans="1:1" x14ac:dyDescent="0.2">
      <c r="A9" t="s">
        <v>526</v>
      </c>
    </row>
    <row r="10" spans="1:1" x14ac:dyDescent="0.2">
      <c r="A10" t="s">
        <v>527</v>
      </c>
    </row>
    <row r="11" spans="1:1" x14ac:dyDescent="0.2">
      <c r="A11" t="s">
        <v>528</v>
      </c>
    </row>
    <row r="12" spans="1:1" x14ac:dyDescent="0.2">
      <c r="A12" t="s">
        <v>529</v>
      </c>
    </row>
    <row r="13" spans="1:1" x14ac:dyDescent="0.2">
      <c r="A13" t="s">
        <v>583</v>
      </c>
    </row>
    <row r="14" spans="1:1" x14ac:dyDescent="0.2">
      <c r="A14" t="s">
        <v>584</v>
      </c>
    </row>
    <row r="15" spans="1:1" x14ac:dyDescent="0.2">
      <c r="A15" t="s">
        <v>594</v>
      </c>
    </row>
    <row r="16" spans="1:1" x14ac:dyDescent="0.2">
      <c r="A16" t="s">
        <v>595</v>
      </c>
    </row>
    <row r="17" spans="1:1" x14ac:dyDescent="0.2">
      <c r="A17" t="s">
        <v>578</v>
      </c>
    </row>
    <row r="18" spans="1:1" x14ac:dyDescent="0.2">
      <c r="A18" t="s">
        <v>577</v>
      </c>
    </row>
    <row r="19" spans="1:1" x14ac:dyDescent="0.2">
      <c r="A19" t="s">
        <v>579</v>
      </c>
    </row>
    <row r="20" spans="1:1" x14ac:dyDescent="0.2">
      <c r="A20" t="s">
        <v>580</v>
      </c>
    </row>
    <row r="21" spans="1:1" x14ac:dyDescent="0.2">
      <c r="A21" t="s">
        <v>530</v>
      </c>
    </row>
    <row r="22" spans="1:1" x14ac:dyDescent="0.2">
      <c r="A22" t="s">
        <v>463</v>
      </c>
    </row>
    <row r="23" spans="1:1" x14ac:dyDescent="0.2">
      <c r="A23" t="s">
        <v>464</v>
      </c>
    </row>
    <row r="24" spans="1:1" x14ac:dyDescent="0.2">
      <c r="A24" t="s">
        <v>596</v>
      </c>
    </row>
    <row r="25" spans="1:1" x14ac:dyDescent="0.2">
      <c r="A25" t="s">
        <v>531</v>
      </c>
    </row>
    <row r="26" spans="1:1" x14ac:dyDescent="0.2">
      <c r="A26" t="s">
        <v>532</v>
      </c>
    </row>
    <row r="27" spans="1:1" x14ac:dyDescent="0.2">
      <c r="A27" t="s">
        <v>533</v>
      </c>
    </row>
    <row r="28" spans="1:1" x14ac:dyDescent="0.2">
      <c r="A28" t="s">
        <v>534</v>
      </c>
    </row>
    <row r="29" spans="1:1" x14ac:dyDescent="0.2">
      <c r="A29" t="s">
        <v>535</v>
      </c>
    </row>
    <row r="30" spans="1:1" x14ac:dyDescent="0.2">
      <c r="A30" t="s">
        <v>536</v>
      </c>
    </row>
    <row r="31" spans="1:1" x14ac:dyDescent="0.2">
      <c r="A31" t="s">
        <v>537</v>
      </c>
    </row>
    <row r="32" spans="1:1" x14ac:dyDescent="0.2">
      <c r="A32" t="s">
        <v>538</v>
      </c>
    </row>
    <row r="33" spans="1:1" x14ac:dyDescent="0.2">
      <c r="A33" t="s">
        <v>539</v>
      </c>
    </row>
    <row r="34" spans="1:1" x14ac:dyDescent="0.2">
      <c r="A34" t="s">
        <v>408</v>
      </c>
    </row>
    <row r="35" spans="1:1" x14ac:dyDescent="0.2">
      <c r="A35" t="s">
        <v>410</v>
      </c>
    </row>
    <row r="36" spans="1:1" x14ac:dyDescent="0.2">
      <c r="A36" t="s">
        <v>413</v>
      </c>
    </row>
    <row r="37" spans="1:1" x14ac:dyDescent="0.2">
      <c r="A37" t="s">
        <v>415</v>
      </c>
    </row>
    <row r="38" spans="1:1" x14ac:dyDescent="0.2">
      <c r="A38" t="s">
        <v>417</v>
      </c>
    </row>
    <row r="39" spans="1:1" x14ac:dyDescent="0.2">
      <c r="A39" t="s">
        <v>419</v>
      </c>
    </row>
    <row r="40" spans="1:1" x14ac:dyDescent="0.2">
      <c r="A40" t="s">
        <v>421</v>
      </c>
    </row>
    <row r="41" spans="1:1" x14ac:dyDescent="0.2">
      <c r="A41" t="s">
        <v>424</v>
      </c>
    </row>
    <row r="42" spans="1:1" x14ac:dyDescent="0.2">
      <c r="A42" t="s">
        <v>427</v>
      </c>
    </row>
    <row r="43" spans="1:1" x14ac:dyDescent="0.2">
      <c r="A43" t="s">
        <v>430</v>
      </c>
    </row>
    <row r="44" spans="1:1" x14ac:dyDescent="0.2">
      <c r="A44" t="s">
        <v>387</v>
      </c>
    </row>
    <row r="45" spans="1:1" x14ac:dyDescent="0.2">
      <c r="A45" t="s">
        <v>432</v>
      </c>
    </row>
    <row r="46" spans="1:1" x14ac:dyDescent="0.2">
      <c r="A46" t="s">
        <v>434</v>
      </c>
    </row>
    <row r="47" spans="1:1" x14ac:dyDescent="0.2">
      <c r="A47" t="s">
        <v>436</v>
      </c>
    </row>
    <row r="48" spans="1:1" x14ac:dyDescent="0.2">
      <c r="A48" t="s">
        <v>390</v>
      </c>
    </row>
    <row r="49" spans="1:1" x14ac:dyDescent="0.2">
      <c r="A49" t="s">
        <v>393</v>
      </c>
    </row>
    <row r="50" spans="1:1" x14ac:dyDescent="0.2">
      <c r="A50" t="s">
        <v>395</v>
      </c>
    </row>
    <row r="51" spans="1:1" x14ac:dyDescent="0.2">
      <c r="A51" t="s">
        <v>397</v>
      </c>
    </row>
    <row r="52" spans="1:1" x14ac:dyDescent="0.2">
      <c r="A52" t="s">
        <v>399</v>
      </c>
    </row>
    <row r="53" spans="1:1" x14ac:dyDescent="0.2">
      <c r="A53" t="s">
        <v>401</v>
      </c>
    </row>
    <row r="54" spans="1:1" x14ac:dyDescent="0.2">
      <c r="A54" t="s">
        <v>403</v>
      </c>
    </row>
    <row r="55" spans="1:1" x14ac:dyDescent="0.2">
      <c r="A55" t="s">
        <v>406</v>
      </c>
    </row>
    <row r="56" spans="1:1" x14ac:dyDescent="0.2">
      <c r="A56" t="s">
        <v>495</v>
      </c>
    </row>
    <row r="57" spans="1:1" x14ac:dyDescent="0.2">
      <c r="A57" t="s">
        <v>496</v>
      </c>
    </row>
    <row r="58" spans="1:1" x14ac:dyDescent="0.2">
      <c r="A58" t="s">
        <v>497</v>
      </c>
    </row>
    <row r="59" spans="1:1" x14ac:dyDescent="0.2">
      <c r="A59" t="s">
        <v>498</v>
      </c>
    </row>
    <row r="60" spans="1:1" x14ac:dyDescent="0.2">
      <c r="A60" t="s">
        <v>499</v>
      </c>
    </row>
    <row r="61" spans="1:1" x14ac:dyDescent="0.2">
      <c r="A61" t="s">
        <v>500</v>
      </c>
    </row>
    <row r="62" spans="1:1" x14ac:dyDescent="0.2">
      <c r="A62" t="s">
        <v>501</v>
      </c>
    </row>
    <row r="63" spans="1:1" x14ac:dyDescent="0.2">
      <c r="A63" t="s">
        <v>502</v>
      </c>
    </row>
    <row r="64" spans="1:1" x14ac:dyDescent="0.2">
      <c r="A64" t="s">
        <v>503</v>
      </c>
    </row>
    <row r="65" spans="1:1" x14ac:dyDescent="0.2">
      <c r="A65" t="s">
        <v>504</v>
      </c>
    </row>
    <row r="66" spans="1:1" x14ac:dyDescent="0.2">
      <c r="A66" t="s">
        <v>505</v>
      </c>
    </row>
    <row r="67" spans="1:1" x14ac:dyDescent="0.2">
      <c r="A67" t="s">
        <v>506</v>
      </c>
    </row>
    <row r="68" spans="1:1" x14ac:dyDescent="0.2">
      <c r="A68" t="s">
        <v>507</v>
      </c>
    </row>
    <row r="69" spans="1:1" x14ac:dyDescent="0.2">
      <c r="A69" t="s">
        <v>508</v>
      </c>
    </row>
    <row r="70" spans="1:1" x14ac:dyDescent="0.2">
      <c r="A70" t="s">
        <v>509</v>
      </c>
    </row>
    <row r="71" spans="1:1" x14ac:dyDescent="0.2">
      <c r="A71" t="s">
        <v>510</v>
      </c>
    </row>
    <row r="72" spans="1:1" x14ac:dyDescent="0.2">
      <c r="A72" t="s">
        <v>511</v>
      </c>
    </row>
    <row r="73" spans="1:1" x14ac:dyDescent="0.2">
      <c r="A73" t="s">
        <v>512</v>
      </c>
    </row>
    <row r="74" spans="1:1" x14ac:dyDescent="0.2">
      <c r="A74" t="s">
        <v>513</v>
      </c>
    </row>
    <row r="75" spans="1:1" x14ac:dyDescent="0.2">
      <c r="A75" t="s">
        <v>514</v>
      </c>
    </row>
    <row r="76" spans="1:1" x14ac:dyDescent="0.2">
      <c r="A76" t="s">
        <v>515</v>
      </c>
    </row>
    <row r="77" spans="1:1" x14ac:dyDescent="0.2">
      <c r="A77" t="s">
        <v>465</v>
      </c>
    </row>
    <row r="78" spans="1:1" x14ac:dyDescent="0.2">
      <c r="A78" t="s">
        <v>466</v>
      </c>
    </row>
    <row r="79" spans="1:1" x14ac:dyDescent="0.2">
      <c r="A79" t="s">
        <v>467</v>
      </c>
    </row>
    <row r="80" spans="1:1" x14ac:dyDescent="0.2">
      <c r="A80" t="s">
        <v>468</v>
      </c>
    </row>
    <row r="81" spans="1:1" x14ac:dyDescent="0.2">
      <c r="A81" t="s">
        <v>469</v>
      </c>
    </row>
    <row r="82" spans="1:1" x14ac:dyDescent="0.2">
      <c r="A82" t="s">
        <v>516</v>
      </c>
    </row>
    <row r="83" spans="1:1" x14ac:dyDescent="0.2">
      <c r="A83" t="s">
        <v>517</v>
      </c>
    </row>
    <row r="84" spans="1:1" x14ac:dyDescent="0.2">
      <c r="A84" t="s">
        <v>518</v>
      </c>
    </row>
    <row r="85" spans="1:1" x14ac:dyDescent="0.2">
      <c r="A85" t="s">
        <v>519</v>
      </c>
    </row>
    <row r="86" spans="1:1" x14ac:dyDescent="0.2">
      <c r="A86" t="s">
        <v>520</v>
      </c>
    </row>
    <row r="87" spans="1:1" x14ac:dyDescent="0.2">
      <c r="A87" t="s">
        <v>521</v>
      </c>
    </row>
    <row r="88" spans="1:1" x14ac:dyDescent="0.2">
      <c r="A88" t="s">
        <v>522</v>
      </c>
    </row>
    <row r="89" spans="1:1" x14ac:dyDescent="0.2">
      <c r="A89" t="s">
        <v>470</v>
      </c>
    </row>
    <row r="90" spans="1:1" x14ac:dyDescent="0.2">
      <c r="A90" t="s">
        <v>471</v>
      </c>
    </row>
    <row r="91" spans="1:1" x14ac:dyDescent="0.2">
      <c r="A91" t="s">
        <v>472</v>
      </c>
    </row>
    <row r="92" spans="1:1" x14ac:dyDescent="0.2">
      <c r="A92" t="s">
        <v>473</v>
      </c>
    </row>
    <row r="93" spans="1:1" x14ac:dyDescent="0.2">
      <c r="A93" t="s">
        <v>474</v>
      </c>
    </row>
    <row r="94" spans="1:1" x14ac:dyDescent="0.2">
      <c r="A94" t="s">
        <v>475</v>
      </c>
    </row>
    <row r="95" spans="1:1" x14ac:dyDescent="0.2">
      <c r="A95" t="s">
        <v>476</v>
      </c>
    </row>
    <row r="96" spans="1:1" x14ac:dyDescent="0.2">
      <c r="A96" t="s">
        <v>477</v>
      </c>
    </row>
    <row r="97" spans="1:1" x14ac:dyDescent="0.2">
      <c r="A97" t="s">
        <v>478</v>
      </c>
    </row>
    <row r="98" spans="1:1" x14ac:dyDescent="0.2">
      <c r="A98" t="s">
        <v>479</v>
      </c>
    </row>
    <row r="99" spans="1:1" x14ac:dyDescent="0.2">
      <c r="A99" t="s">
        <v>480</v>
      </c>
    </row>
    <row r="100" spans="1:1" x14ac:dyDescent="0.2">
      <c r="A100" t="s">
        <v>481</v>
      </c>
    </row>
    <row r="101" spans="1:1" x14ac:dyDescent="0.2">
      <c r="A101" t="s">
        <v>482</v>
      </c>
    </row>
    <row r="102" spans="1:1" x14ac:dyDescent="0.2">
      <c r="A102" t="s">
        <v>483</v>
      </c>
    </row>
    <row r="103" spans="1:1" x14ac:dyDescent="0.2">
      <c r="A103" t="s">
        <v>484</v>
      </c>
    </row>
    <row r="104" spans="1:1" x14ac:dyDescent="0.2">
      <c r="A104" t="s">
        <v>485</v>
      </c>
    </row>
    <row r="105" spans="1:1" x14ac:dyDescent="0.2">
      <c r="A105" t="s">
        <v>486</v>
      </c>
    </row>
    <row r="106" spans="1:1" x14ac:dyDescent="0.2">
      <c r="A106" t="s">
        <v>487</v>
      </c>
    </row>
    <row r="107" spans="1:1" x14ac:dyDescent="0.2">
      <c r="A107" t="s">
        <v>488</v>
      </c>
    </row>
    <row r="108" spans="1:1" x14ac:dyDescent="0.2">
      <c r="A108" t="s">
        <v>489</v>
      </c>
    </row>
    <row r="109" spans="1:1" x14ac:dyDescent="0.2">
      <c r="A109" t="s">
        <v>490</v>
      </c>
    </row>
    <row r="110" spans="1:1" x14ac:dyDescent="0.2">
      <c r="A110" t="s">
        <v>491</v>
      </c>
    </row>
    <row r="111" spans="1:1" x14ac:dyDescent="0.2">
      <c r="A111" t="s">
        <v>492</v>
      </c>
    </row>
    <row r="112" spans="1:1" x14ac:dyDescent="0.2">
      <c r="A112" t="s">
        <v>493</v>
      </c>
    </row>
    <row r="113" spans="1:1" x14ac:dyDescent="0.2">
      <c r="A113" t="s">
        <v>494</v>
      </c>
    </row>
    <row r="114" spans="1:1" x14ac:dyDescent="0.2">
      <c r="A114" t="s">
        <v>540</v>
      </c>
    </row>
    <row r="115" spans="1:1" x14ac:dyDescent="0.2">
      <c r="A115" t="s">
        <v>585</v>
      </c>
    </row>
    <row r="116" spans="1:1" x14ac:dyDescent="0.2">
      <c r="A116" t="s">
        <v>541</v>
      </c>
    </row>
    <row r="117" spans="1:1" x14ac:dyDescent="0.2">
      <c r="A117" t="s">
        <v>542</v>
      </c>
    </row>
    <row r="118" spans="1:1" x14ac:dyDescent="0.2">
      <c r="A118" t="s">
        <v>597</v>
      </c>
    </row>
    <row r="119" spans="1:1" x14ac:dyDescent="0.2">
      <c r="A119" t="s">
        <v>598</v>
      </c>
    </row>
    <row r="120" spans="1:1" x14ac:dyDescent="0.2">
      <c r="A120" t="s">
        <v>543</v>
      </c>
    </row>
    <row r="121" spans="1:1" x14ac:dyDescent="0.2">
      <c r="A121" t="s">
        <v>586</v>
      </c>
    </row>
    <row r="122" spans="1:1" x14ac:dyDescent="0.2">
      <c r="A122" t="s">
        <v>544</v>
      </c>
    </row>
    <row r="123" spans="1:1" x14ac:dyDescent="0.2">
      <c r="A123" t="s">
        <v>545</v>
      </c>
    </row>
    <row r="124" spans="1:1" x14ac:dyDescent="0.2">
      <c r="A124" t="s">
        <v>546</v>
      </c>
    </row>
    <row r="125" spans="1:1" x14ac:dyDescent="0.2">
      <c r="A125" t="s">
        <v>547</v>
      </c>
    </row>
    <row r="126" spans="1:1" x14ac:dyDescent="0.2">
      <c r="A126" t="s">
        <v>457</v>
      </c>
    </row>
    <row r="127" spans="1:1" x14ac:dyDescent="0.2">
      <c r="A127" t="s">
        <v>462</v>
      </c>
    </row>
    <row r="128" spans="1:1" x14ac:dyDescent="0.2">
      <c r="A128" t="s">
        <v>548</v>
      </c>
    </row>
    <row r="129" spans="1:1" x14ac:dyDescent="0.2">
      <c r="A129" t="s">
        <v>549</v>
      </c>
    </row>
    <row r="130" spans="1:1" x14ac:dyDescent="0.2">
      <c r="A130" t="s">
        <v>550</v>
      </c>
    </row>
    <row r="131" spans="1:1" x14ac:dyDescent="0.2">
      <c r="A131" t="s">
        <v>551</v>
      </c>
    </row>
    <row r="132" spans="1:1" x14ac:dyDescent="0.2">
      <c r="A132" t="s">
        <v>552</v>
      </c>
    </row>
    <row r="133" spans="1:1" x14ac:dyDescent="0.2">
      <c r="A133" t="s">
        <v>599</v>
      </c>
    </row>
    <row r="134" spans="1:1" x14ac:dyDescent="0.2">
      <c r="A134" t="s">
        <v>553</v>
      </c>
    </row>
    <row r="135" spans="1:1" x14ac:dyDescent="0.2">
      <c r="A135" t="s">
        <v>554</v>
      </c>
    </row>
    <row r="136" spans="1:1" x14ac:dyDescent="0.2">
      <c r="A136" t="s">
        <v>587</v>
      </c>
    </row>
    <row r="137" spans="1:1" x14ac:dyDescent="0.2">
      <c r="A137" t="s">
        <v>555</v>
      </c>
    </row>
    <row r="138" spans="1:1" x14ac:dyDescent="0.2">
      <c r="A138" t="s">
        <v>556</v>
      </c>
    </row>
    <row r="139" spans="1:1" x14ac:dyDescent="0.2">
      <c r="A139" t="s">
        <v>600</v>
      </c>
    </row>
    <row r="140" spans="1:1" x14ac:dyDescent="0.2">
      <c r="A140" t="s">
        <v>557</v>
      </c>
    </row>
    <row r="141" spans="1:1" x14ac:dyDescent="0.2">
      <c r="A141" t="s">
        <v>558</v>
      </c>
    </row>
    <row r="142" spans="1:1" x14ac:dyDescent="0.2">
      <c r="A142" t="s">
        <v>12</v>
      </c>
    </row>
    <row r="143" spans="1:1" x14ac:dyDescent="0.2">
      <c r="A143" t="s">
        <v>571</v>
      </c>
    </row>
    <row r="144" spans="1:1" x14ac:dyDescent="0.2">
      <c r="A144" t="s">
        <v>572</v>
      </c>
    </row>
    <row r="145" spans="1:1" x14ac:dyDescent="0.2">
      <c r="A145" t="s">
        <v>573</v>
      </c>
    </row>
    <row r="146" spans="1:1" x14ac:dyDescent="0.2">
      <c r="A146" t="s">
        <v>574</v>
      </c>
    </row>
    <row r="147" spans="1:1" x14ac:dyDescent="0.2">
      <c r="A147" t="s">
        <v>575</v>
      </c>
    </row>
    <row r="148" spans="1:1" x14ac:dyDescent="0.2">
      <c r="A148" t="s">
        <v>576</v>
      </c>
    </row>
    <row r="149" spans="1:1" x14ac:dyDescent="0.2">
      <c r="A149" t="s">
        <v>570</v>
      </c>
    </row>
    <row r="150" spans="1:1" x14ac:dyDescent="0.2">
      <c r="A150" t="s">
        <v>559</v>
      </c>
    </row>
    <row r="151" spans="1:1" x14ac:dyDescent="0.2">
      <c r="A151" t="s">
        <v>588</v>
      </c>
    </row>
    <row r="152" spans="1:1" x14ac:dyDescent="0.2">
      <c r="A152" t="s">
        <v>104</v>
      </c>
    </row>
    <row r="153" spans="1:1" x14ac:dyDescent="0.2">
      <c r="A153" t="s">
        <v>108</v>
      </c>
    </row>
    <row r="154" spans="1:1" x14ac:dyDescent="0.2">
      <c r="A154" t="s">
        <v>112</v>
      </c>
    </row>
    <row r="155" spans="1:1" x14ac:dyDescent="0.2">
      <c r="A155" t="s">
        <v>438</v>
      </c>
    </row>
    <row r="156" spans="1:1" x14ac:dyDescent="0.2">
      <c r="A156" t="s">
        <v>442</v>
      </c>
    </row>
    <row r="157" spans="1:1" x14ac:dyDescent="0.2">
      <c r="A157" t="s">
        <v>444</v>
      </c>
    </row>
    <row r="158" spans="1:1" x14ac:dyDescent="0.2">
      <c r="A158" t="s">
        <v>446</v>
      </c>
    </row>
    <row r="159" spans="1:1" x14ac:dyDescent="0.2">
      <c r="A159" t="s">
        <v>448</v>
      </c>
    </row>
    <row r="160" spans="1:1" x14ac:dyDescent="0.2">
      <c r="A160" t="s">
        <v>451</v>
      </c>
    </row>
    <row r="161" spans="1:1" x14ac:dyDescent="0.2">
      <c r="A161" t="s">
        <v>455</v>
      </c>
    </row>
    <row r="162" spans="1:1" x14ac:dyDescent="0.2">
      <c r="A162" t="s">
        <v>56</v>
      </c>
    </row>
    <row r="163" spans="1:1" x14ac:dyDescent="0.2">
      <c r="A163" t="s">
        <v>62</v>
      </c>
    </row>
    <row r="164" spans="1:1" x14ac:dyDescent="0.2">
      <c r="A164" t="s">
        <v>67</v>
      </c>
    </row>
    <row r="165" spans="1:1" x14ac:dyDescent="0.2">
      <c r="A165" t="s">
        <v>72</v>
      </c>
    </row>
    <row r="166" spans="1:1" x14ac:dyDescent="0.2">
      <c r="A166" t="s">
        <v>77</v>
      </c>
    </row>
    <row r="167" spans="1:1" x14ac:dyDescent="0.2">
      <c r="A167" t="s">
        <v>83</v>
      </c>
    </row>
    <row r="168" spans="1:1" x14ac:dyDescent="0.2">
      <c r="A168" t="s">
        <v>88</v>
      </c>
    </row>
    <row r="169" spans="1:1" x14ac:dyDescent="0.2">
      <c r="A169" t="s">
        <v>560</v>
      </c>
    </row>
    <row r="170" spans="1:1" x14ac:dyDescent="0.2">
      <c r="A170" t="s">
        <v>561</v>
      </c>
    </row>
    <row r="171" spans="1:1" x14ac:dyDescent="0.2">
      <c r="A171" t="s">
        <v>601</v>
      </c>
    </row>
    <row r="172" spans="1:1" x14ac:dyDescent="0.2">
      <c r="A172" t="s">
        <v>93</v>
      </c>
    </row>
    <row r="173" spans="1:1" x14ac:dyDescent="0.2">
      <c r="A173" t="s">
        <v>98</v>
      </c>
    </row>
    <row r="174" spans="1:1" x14ac:dyDescent="0.2">
      <c r="A174" t="s">
        <v>101</v>
      </c>
    </row>
    <row r="175" spans="1:1" x14ac:dyDescent="0.2">
      <c r="A175" t="s">
        <v>172</v>
      </c>
    </row>
    <row r="176" spans="1:1" x14ac:dyDescent="0.2">
      <c r="A176" t="s">
        <v>201</v>
      </c>
    </row>
    <row r="177" spans="1:1" x14ac:dyDescent="0.2">
      <c r="A177" t="s">
        <v>204</v>
      </c>
    </row>
    <row r="178" spans="1:1" x14ac:dyDescent="0.2">
      <c r="A178" t="s">
        <v>207</v>
      </c>
    </row>
    <row r="179" spans="1:1" x14ac:dyDescent="0.2">
      <c r="A179" t="s">
        <v>210</v>
      </c>
    </row>
    <row r="180" spans="1:1" x14ac:dyDescent="0.2">
      <c r="A180" t="s">
        <v>214</v>
      </c>
    </row>
    <row r="181" spans="1:1" x14ac:dyDescent="0.2">
      <c r="A181" t="s">
        <v>218</v>
      </c>
    </row>
    <row r="182" spans="1:1" x14ac:dyDescent="0.2">
      <c r="A182" t="s">
        <v>222</v>
      </c>
    </row>
    <row r="183" spans="1:1" x14ac:dyDescent="0.2">
      <c r="A183" t="s">
        <v>226</v>
      </c>
    </row>
    <row r="184" spans="1:1" x14ac:dyDescent="0.2">
      <c r="A184" t="s">
        <v>230</v>
      </c>
    </row>
    <row r="185" spans="1:1" x14ac:dyDescent="0.2">
      <c r="A185" t="s">
        <v>234</v>
      </c>
    </row>
    <row r="186" spans="1:1" x14ac:dyDescent="0.2">
      <c r="A186" t="s">
        <v>175</v>
      </c>
    </row>
    <row r="187" spans="1:1" x14ac:dyDescent="0.2">
      <c r="A187" t="s">
        <v>237</v>
      </c>
    </row>
    <row r="188" spans="1:1" x14ac:dyDescent="0.2">
      <c r="A188" t="s">
        <v>241</v>
      </c>
    </row>
    <row r="189" spans="1:1" x14ac:dyDescent="0.2">
      <c r="A189" t="s">
        <v>245</v>
      </c>
    </row>
    <row r="190" spans="1:1" x14ac:dyDescent="0.2">
      <c r="A190" t="s">
        <v>249</v>
      </c>
    </row>
    <row r="191" spans="1:1" x14ac:dyDescent="0.2">
      <c r="A191" t="s">
        <v>253</v>
      </c>
    </row>
    <row r="192" spans="1:1" x14ac:dyDescent="0.2">
      <c r="A192" t="s">
        <v>256</v>
      </c>
    </row>
    <row r="193" spans="1:1" x14ac:dyDescent="0.2">
      <c r="A193" t="s">
        <v>259</v>
      </c>
    </row>
    <row r="194" spans="1:1" x14ac:dyDescent="0.2">
      <c r="A194" t="s">
        <v>261</v>
      </c>
    </row>
    <row r="195" spans="1:1" x14ac:dyDescent="0.2">
      <c r="A195" t="s">
        <v>265</v>
      </c>
    </row>
    <row r="196" spans="1:1" x14ac:dyDescent="0.2">
      <c r="A196" t="s">
        <v>269</v>
      </c>
    </row>
    <row r="197" spans="1:1" x14ac:dyDescent="0.2">
      <c r="A197" t="s">
        <v>178</v>
      </c>
    </row>
    <row r="198" spans="1:1" x14ac:dyDescent="0.2">
      <c r="A198" t="s">
        <v>273</v>
      </c>
    </row>
    <row r="199" spans="1:1" x14ac:dyDescent="0.2">
      <c r="A199" t="s">
        <v>276</v>
      </c>
    </row>
    <row r="200" spans="1:1" x14ac:dyDescent="0.2">
      <c r="A200" t="s">
        <v>278</v>
      </c>
    </row>
    <row r="201" spans="1:1" x14ac:dyDescent="0.2">
      <c r="A201" t="s">
        <v>282</v>
      </c>
    </row>
    <row r="202" spans="1:1" x14ac:dyDescent="0.2">
      <c r="A202" t="s">
        <v>285</v>
      </c>
    </row>
    <row r="203" spans="1:1" x14ac:dyDescent="0.2">
      <c r="A203" t="s">
        <v>289</v>
      </c>
    </row>
    <row r="204" spans="1:1" x14ac:dyDescent="0.2">
      <c r="A204" t="s">
        <v>292</v>
      </c>
    </row>
    <row r="205" spans="1:1" x14ac:dyDescent="0.2">
      <c r="A205" t="s">
        <v>295</v>
      </c>
    </row>
    <row r="206" spans="1:1" x14ac:dyDescent="0.2">
      <c r="A206" t="s">
        <v>298</v>
      </c>
    </row>
    <row r="207" spans="1:1" x14ac:dyDescent="0.2">
      <c r="A207" t="s">
        <v>301</v>
      </c>
    </row>
    <row r="208" spans="1:1" x14ac:dyDescent="0.2">
      <c r="A208" t="s">
        <v>182</v>
      </c>
    </row>
    <row r="209" spans="1:1" x14ac:dyDescent="0.2">
      <c r="A209" t="s">
        <v>305</v>
      </c>
    </row>
    <row r="210" spans="1:1" x14ac:dyDescent="0.2">
      <c r="A210" t="s">
        <v>309</v>
      </c>
    </row>
    <row r="211" spans="1:1" x14ac:dyDescent="0.2">
      <c r="A211" t="s">
        <v>312</v>
      </c>
    </row>
    <row r="212" spans="1:1" x14ac:dyDescent="0.2">
      <c r="A212" t="s">
        <v>314</v>
      </c>
    </row>
    <row r="213" spans="1:1" x14ac:dyDescent="0.2">
      <c r="A213" t="s">
        <v>317</v>
      </c>
    </row>
    <row r="214" spans="1:1" x14ac:dyDescent="0.2">
      <c r="A214" t="s">
        <v>321</v>
      </c>
    </row>
    <row r="215" spans="1:1" x14ac:dyDescent="0.2">
      <c r="A215" t="s">
        <v>325</v>
      </c>
    </row>
    <row r="216" spans="1:1" x14ac:dyDescent="0.2">
      <c r="A216" t="s">
        <v>329</v>
      </c>
    </row>
    <row r="217" spans="1:1" x14ac:dyDescent="0.2">
      <c r="A217" t="s">
        <v>332</v>
      </c>
    </row>
    <row r="218" spans="1:1" x14ac:dyDescent="0.2">
      <c r="A218" t="s">
        <v>335</v>
      </c>
    </row>
    <row r="219" spans="1:1" x14ac:dyDescent="0.2">
      <c r="A219" t="s">
        <v>185</v>
      </c>
    </row>
    <row r="220" spans="1:1" x14ac:dyDescent="0.2">
      <c r="A220" t="s">
        <v>338</v>
      </c>
    </row>
    <row r="221" spans="1:1" x14ac:dyDescent="0.2">
      <c r="A221" t="s">
        <v>341</v>
      </c>
    </row>
    <row r="222" spans="1:1" x14ac:dyDescent="0.2">
      <c r="A222" t="s">
        <v>343</v>
      </c>
    </row>
    <row r="223" spans="1:1" x14ac:dyDescent="0.2">
      <c r="A223" t="s">
        <v>346</v>
      </c>
    </row>
    <row r="224" spans="1:1" x14ac:dyDescent="0.2">
      <c r="A224" t="s">
        <v>349</v>
      </c>
    </row>
    <row r="225" spans="1:1" x14ac:dyDescent="0.2">
      <c r="A225" t="s">
        <v>352</v>
      </c>
    </row>
    <row r="226" spans="1:1" x14ac:dyDescent="0.2">
      <c r="A226" t="s">
        <v>356</v>
      </c>
    </row>
    <row r="227" spans="1:1" x14ac:dyDescent="0.2">
      <c r="A227" t="s">
        <v>360</v>
      </c>
    </row>
    <row r="228" spans="1:1" x14ac:dyDescent="0.2">
      <c r="A228" t="s">
        <v>363</v>
      </c>
    </row>
    <row r="229" spans="1:1" x14ac:dyDescent="0.2">
      <c r="A229" t="s">
        <v>366</v>
      </c>
    </row>
    <row r="230" spans="1:1" x14ac:dyDescent="0.2">
      <c r="A230" t="s">
        <v>189</v>
      </c>
    </row>
    <row r="231" spans="1:1" x14ac:dyDescent="0.2">
      <c r="A231" t="s">
        <v>369</v>
      </c>
    </row>
    <row r="232" spans="1:1" x14ac:dyDescent="0.2">
      <c r="A232" t="s">
        <v>372</v>
      </c>
    </row>
    <row r="233" spans="1:1" x14ac:dyDescent="0.2">
      <c r="A233" t="s">
        <v>375</v>
      </c>
    </row>
    <row r="234" spans="1:1" x14ac:dyDescent="0.2">
      <c r="A234" t="s">
        <v>378</v>
      </c>
    </row>
    <row r="235" spans="1:1" x14ac:dyDescent="0.2">
      <c r="A235" t="s">
        <v>382</v>
      </c>
    </row>
    <row r="236" spans="1:1" x14ac:dyDescent="0.2">
      <c r="A236" t="s">
        <v>385</v>
      </c>
    </row>
    <row r="237" spans="1:1" x14ac:dyDescent="0.2">
      <c r="A237" t="s">
        <v>193</v>
      </c>
    </row>
    <row r="238" spans="1:1" x14ac:dyDescent="0.2">
      <c r="A238" t="s">
        <v>195</v>
      </c>
    </row>
    <row r="239" spans="1:1" x14ac:dyDescent="0.2">
      <c r="A239" t="s">
        <v>197</v>
      </c>
    </row>
    <row r="240" spans="1:1" x14ac:dyDescent="0.2">
      <c r="A240" t="s">
        <v>121</v>
      </c>
    </row>
    <row r="241" spans="1:1" x14ac:dyDescent="0.2">
      <c r="A241" t="s">
        <v>125</v>
      </c>
    </row>
    <row r="242" spans="1:1" x14ac:dyDescent="0.2">
      <c r="A242" t="s">
        <v>129</v>
      </c>
    </row>
    <row r="243" spans="1:1" x14ac:dyDescent="0.2">
      <c r="A243" t="s">
        <v>132</v>
      </c>
    </row>
    <row r="244" spans="1:1" x14ac:dyDescent="0.2">
      <c r="A244" t="s">
        <v>135</v>
      </c>
    </row>
    <row r="245" spans="1:1" x14ac:dyDescent="0.2">
      <c r="A245" t="s">
        <v>138</v>
      </c>
    </row>
    <row r="246" spans="1:1" x14ac:dyDescent="0.2">
      <c r="A246" t="s">
        <v>141</v>
      </c>
    </row>
    <row r="247" spans="1:1" x14ac:dyDescent="0.2">
      <c r="A247" t="s">
        <v>144</v>
      </c>
    </row>
    <row r="248" spans="1:1" x14ac:dyDescent="0.2">
      <c r="A248" t="s">
        <v>147</v>
      </c>
    </row>
    <row r="249" spans="1:1" x14ac:dyDescent="0.2">
      <c r="A249" t="s">
        <v>150</v>
      </c>
    </row>
    <row r="250" spans="1:1" x14ac:dyDescent="0.2">
      <c r="A250" t="s">
        <v>154</v>
      </c>
    </row>
    <row r="251" spans="1:1" x14ac:dyDescent="0.2">
      <c r="A251" t="s">
        <v>157</v>
      </c>
    </row>
    <row r="252" spans="1:1" x14ac:dyDescent="0.2">
      <c r="A252" t="s">
        <v>160</v>
      </c>
    </row>
    <row r="253" spans="1:1" x14ac:dyDescent="0.2">
      <c r="A253" t="s">
        <v>163</v>
      </c>
    </row>
    <row r="254" spans="1:1" x14ac:dyDescent="0.2">
      <c r="A254" t="s">
        <v>166</v>
      </c>
    </row>
    <row r="255" spans="1:1" x14ac:dyDescent="0.2">
      <c r="A255" t="s">
        <v>169</v>
      </c>
    </row>
    <row r="256" spans="1:1" x14ac:dyDescent="0.2">
      <c r="A256" t="s">
        <v>114</v>
      </c>
    </row>
    <row r="257" spans="1:1" x14ac:dyDescent="0.2">
      <c r="A257" t="s">
        <v>118</v>
      </c>
    </row>
    <row r="258" spans="1:1" x14ac:dyDescent="0.2">
      <c r="A258" t="s">
        <v>589</v>
      </c>
    </row>
    <row r="259" spans="1:1" x14ac:dyDescent="0.2">
      <c r="A259" t="s">
        <v>562</v>
      </c>
    </row>
    <row r="260" spans="1:1" x14ac:dyDescent="0.2">
      <c r="A260" t="s">
        <v>581</v>
      </c>
    </row>
    <row r="261" spans="1:1" x14ac:dyDescent="0.2">
      <c r="A261" t="s">
        <v>582</v>
      </c>
    </row>
    <row r="262" spans="1:1" x14ac:dyDescent="0.2">
      <c r="A262" t="s">
        <v>50</v>
      </c>
    </row>
    <row r="263" spans="1:1" x14ac:dyDescent="0.2">
      <c r="A263" t="s">
        <v>590</v>
      </c>
    </row>
    <row r="264" spans="1:1" x14ac:dyDescent="0.2">
      <c r="A264" t="s">
        <v>592</v>
      </c>
    </row>
    <row r="265" spans="1:1" x14ac:dyDescent="0.2">
      <c r="A265" t="s">
        <v>593</v>
      </c>
    </row>
    <row r="266" spans="1:1" x14ac:dyDescent="0.2">
      <c r="A266" t="s">
        <v>591</v>
      </c>
    </row>
    <row r="267" spans="1:1" x14ac:dyDescent="0.2">
      <c r="A267" t="s">
        <v>563</v>
      </c>
    </row>
    <row r="268" spans="1:1" x14ac:dyDescent="0.2">
      <c r="A268" t="s">
        <v>603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3:A270"/>
  <sheetViews>
    <sheetView topLeftCell="A3" workbookViewId="0">
      <selection activeCell="A3" sqref="A3"/>
    </sheetView>
  </sheetViews>
  <sheetFormatPr baseColWidth="10" defaultColWidth="8.83203125" defaultRowHeight="15" x14ac:dyDescent="0.2"/>
  <cols>
    <col min="1" max="1" width="71.5" bestFit="1" customWidth="1"/>
  </cols>
  <sheetData>
    <row r="3" spans="1:1" x14ac:dyDescent="0.2">
      <c r="A3" s="1" t="s">
        <v>602</v>
      </c>
    </row>
    <row r="4" spans="1:1" x14ac:dyDescent="0.2">
      <c r="A4" s="2" t="s">
        <v>523</v>
      </c>
    </row>
    <row r="5" spans="1:1" x14ac:dyDescent="0.2">
      <c r="A5" s="2" t="s">
        <v>524</v>
      </c>
    </row>
    <row r="6" spans="1:1" x14ac:dyDescent="0.2">
      <c r="A6" s="2" t="s">
        <v>568</v>
      </c>
    </row>
    <row r="7" spans="1:1" x14ac:dyDescent="0.2">
      <c r="A7" s="2" t="s">
        <v>569</v>
      </c>
    </row>
    <row r="8" spans="1:1" x14ac:dyDescent="0.2">
      <c r="A8" s="2" t="s">
        <v>564</v>
      </c>
    </row>
    <row r="9" spans="1:1" x14ac:dyDescent="0.2">
      <c r="A9" s="2" t="s">
        <v>567</v>
      </c>
    </row>
    <row r="10" spans="1:1" x14ac:dyDescent="0.2">
      <c r="A10" s="2" t="s">
        <v>525</v>
      </c>
    </row>
    <row r="11" spans="1:1" x14ac:dyDescent="0.2">
      <c r="A11" s="2" t="s">
        <v>526</v>
      </c>
    </row>
    <row r="12" spans="1:1" x14ac:dyDescent="0.2">
      <c r="A12" s="2" t="s">
        <v>527</v>
      </c>
    </row>
    <row r="13" spans="1:1" x14ac:dyDescent="0.2">
      <c r="A13" s="2" t="s">
        <v>528</v>
      </c>
    </row>
    <row r="14" spans="1:1" x14ac:dyDescent="0.2">
      <c r="A14" s="2" t="s">
        <v>529</v>
      </c>
    </row>
    <row r="15" spans="1:1" x14ac:dyDescent="0.2">
      <c r="A15" s="2" t="s">
        <v>583</v>
      </c>
    </row>
    <row r="16" spans="1:1" x14ac:dyDescent="0.2">
      <c r="A16" s="2" t="s">
        <v>584</v>
      </c>
    </row>
    <row r="17" spans="1:1" x14ac:dyDescent="0.2">
      <c r="A17" s="2" t="s">
        <v>594</v>
      </c>
    </row>
    <row r="18" spans="1:1" x14ac:dyDescent="0.2">
      <c r="A18" s="2" t="s">
        <v>595</v>
      </c>
    </row>
    <row r="19" spans="1:1" x14ac:dyDescent="0.2">
      <c r="A19" s="2" t="s">
        <v>578</v>
      </c>
    </row>
    <row r="20" spans="1:1" x14ac:dyDescent="0.2">
      <c r="A20" s="2" t="s">
        <v>577</v>
      </c>
    </row>
    <row r="21" spans="1:1" x14ac:dyDescent="0.2">
      <c r="A21" s="2" t="s">
        <v>579</v>
      </c>
    </row>
    <row r="22" spans="1:1" x14ac:dyDescent="0.2">
      <c r="A22" s="2" t="s">
        <v>580</v>
      </c>
    </row>
    <row r="23" spans="1:1" x14ac:dyDescent="0.2">
      <c r="A23" s="2" t="s">
        <v>530</v>
      </c>
    </row>
    <row r="24" spans="1:1" x14ac:dyDescent="0.2">
      <c r="A24" s="2" t="s">
        <v>463</v>
      </c>
    </row>
    <row r="25" spans="1:1" x14ac:dyDescent="0.2">
      <c r="A25" s="2" t="s">
        <v>464</v>
      </c>
    </row>
    <row r="26" spans="1:1" x14ac:dyDescent="0.2">
      <c r="A26" s="2" t="s">
        <v>596</v>
      </c>
    </row>
    <row r="27" spans="1:1" x14ac:dyDescent="0.2">
      <c r="A27" s="2" t="s">
        <v>531</v>
      </c>
    </row>
    <row r="28" spans="1:1" x14ac:dyDescent="0.2">
      <c r="A28" s="2" t="s">
        <v>532</v>
      </c>
    </row>
    <row r="29" spans="1:1" x14ac:dyDescent="0.2">
      <c r="A29" s="2" t="s">
        <v>533</v>
      </c>
    </row>
    <row r="30" spans="1:1" x14ac:dyDescent="0.2">
      <c r="A30" s="2" t="s">
        <v>534</v>
      </c>
    </row>
    <row r="31" spans="1:1" x14ac:dyDescent="0.2">
      <c r="A31" s="2" t="s">
        <v>535</v>
      </c>
    </row>
    <row r="32" spans="1:1" x14ac:dyDescent="0.2">
      <c r="A32" s="2" t="s">
        <v>536</v>
      </c>
    </row>
    <row r="33" spans="1:1" x14ac:dyDescent="0.2">
      <c r="A33" s="2" t="s">
        <v>537</v>
      </c>
    </row>
    <row r="34" spans="1:1" x14ac:dyDescent="0.2">
      <c r="A34" s="2" t="s">
        <v>538</v>
      </c>
    </row>
    <row r="35" spans="1:1" x14ac:dyDescent="0.2">
      <c r="A35" s="2" t="s">
        <v>539</v>
      </c>
    </row>
    <row r="36" spans="1:1" x14ac:dyDescent="0.2">
      <c r="A36" s="2" t="s">
        <v>408</v>
      </c>
    </row>
    <row r="37" spans="1:1" x14ac:dyDescent="0.2">
      <c r="A37" s="2" t="s">
        <v>410</v>
      </c>
    </row>
    <row r="38" spans="1:1" x14ac:dyDescent="0.2">
      <c r="A38" s="2" t="s">
        <v>413</v>
      </c>
    </row>
    <row r="39" spans="1:1" x14ac:dyDescent="0.2">
      <c r="A39" s="2" t="s">
        <v>415</v>
      </c>
    </row>
    <row r="40" spans="1:1" x14ac:dyDescent="0.2">
      <c r="A40" s="2" t="s">
        <v>417</v>
      </c>
    </row>
    <row r="41" spans="1:1" x14ac:dyDescent="0.2">
      <c r="A41" s="2" t="s">
        <v>419</v>
      </c>
    </row>
    <row r="42" spans="1:1" x14ac:dyDescent="0.2">
      <c r="A42" s="2" t="s">
        <v>421</v>
      </c>
    </row>
    <row r="43" spans="1:1" x14ac:dyDescent="0.2">
      <c r="A43" s="2" t="s">
        <v>424</v>
      </c>
    </row>
    <row r="44" spans="1:1" x14ac:dyDescent="0.2">
      <c r="A44" s="2" t="s">
        <v>427</v>
      </c>
    </row>
    <row r="45" spans="1:1" x14ac:dyDescent="0.2">
      <c r="A45" s="2" t="s">
        <v>430</v>
      </c>
    </row>
    <row r="46" spans="1:1" x14ac:dyDescent="0.2">
      <c r="A46" s="2" t="s">
        <v>387</v>
      </c>
    </row>
    <row r="47" spans="1:1" x14ac:dyDescent="0.2">
      <c r="A47" s="2" t="s">
        <v>432</v>
      </c>
    </row>
    <row r="48" spans="1:1" x14ac:dyDescent="0.2">
      <c r="A48" s="2" t="s">
        <v>434</v>
      </c>
    </row>
    <row r="49" spans="1:1" x14ac:dyDescent="0.2">
      <c r="A49" s="2" t="s">
        <v>436</v>
      </c>
    </row>
    <row r="50" spans="1:1" x14ac:dyDescent="0.2">
      <c r="A50" s="2" t="s">
        <v>390</v>
      </c>
    </row>
    <row r="51" spans="1:1" x14ac:dyDescent="0.2">
      <c r="A51" s="2" t="s">
        <v>393</v>
      </c>
    </row>
    <row r="52" spans="1:1" x14ac:dyDescent="0.2">
      <c r="A52" s="2" t="s">
        <v>395</v>
      </c>
    </row>
    <row r="53" spans="1:1" x14ac:dyDescent="0.2">
      <c r="A53" s="2" t="s">
        <v>397</v>
      </c>
    </row>
    <row r="54" spans="1:1" x14ac:dyDescent="0.2">
      <c r="A54" s="2" t="s">
        <v>399</v>
      </c>
    </row>
    <row r="55" spans="1:1" x14ac:dyDescent="0.2">
      <c r="A55" s="2" t="s">
        <v>401</v>
      </c>
    </row>
    <row r="56" spans="1:1" x14ac:dyDescent="0.2">
      <c r="A56" s="2" t="s">
        <v>403</v>
      </c>
    </row>
    <row r="57" spans="1:1" x14ac:dyDescent="0.2">
      <c r="A57" s="2" t="s">
        <v>406</v>
      </c>
    </row>
    <row r="58" spans="1:1" x14ac:dyDescent="0.2">
      <c r="A58" s="2" t="s">
        <v>495</v>
      </c>
    </row>
    <row r="59" spans="1:1" x14ac:dyDescent="0.2">
      <c r="A59" s="2" t="s">
        <v>496</v>
      </c>
    </row>
    <row r="60" spans="1:1" x14ac:dyDescent="0.2">
      <c r="A60" s="2" t="s">
        <v>497</v>
      </c>
    </row>
    <row r="61" spans="1:1" x14ac:dyDescent="0.2">
      <c r="A61" s="2" t="s">
        <v>498</v>
      </c>
    </row>
    <row r="62" spans="1:1" x14ac:dyDescent="0.2">
      <c r="A62" s="2" t="s">
        <v>499</v>
      </c>
    </row>
    <row r="63" spans="1:1" x14ac:dyDescent="0.2">
      <c r="A63" s="2" t="s">
        <v>500</v>
      </c>
    </row>
    <row r="64" spans="1:1" x14ac:dyDescent="0.2">
      <c r="A64" s="2" t="s">
        <v>501</v>
      </c>
    </row>
    <row r="65" spans="1:1" x14ac:dyDescent="0.2">
      <c r="A65" s="2" t="s">
        <v>502</v>
      </c>
    </row>
    <row r="66" spans="1:1" x14ac:dyDescent="0.2">
      <c r="A66" s="2" t="s">
        <v>503</v>
      </c>
    </row>
    <row r="67" spans="1:1" x14ac:dyDescent="0.2">
      <c r="A67" s="2" t="s">
        <v>504</v>
      </c>
    </row>
    <row r="68" spans="1:1" x14ac:dyDescent="0.2">
      <c r="A68" s="2" t="s">
        <v>505</v>
      </c>
    </row>
    <row r="69" spans="1:1" x14ac:dyDescent="0.2">
      <c r="A69" s="2" t="s">
        <v>506</v>
      </c>
    </row>
    <row r="70" spans="1:1" x14ac:dyDescent="0.2">
      <c r="A70" s="2" t="s">
        <v>507</v>
      </c>
    </row>
    <row r="71" spans="1:1" x14ac:dyDescent="0.2">
      <c r="A71" s="2" t="s">
        <v>508</v>
      </c>
    </row>
    <row r="72" spans="1:1" x14ac:dyDescent="0.2">
      <c r="A72" s="2" t="s">
        <v>509</v>
      </c>
    </row>
    <row r="73" spans="1:1" x14ac:dyDescent="0.2">
      <c r="A73" s="2" t="s">
        <v>510</v>
      </c>
    </row>
    <row r="74" spans="1:1" x14ac:dyDescent="0.2">
      <c r="A74" s="2" t="s">
        <v>511</v>
      </c>
    </row>
    <row r="75" spans="1:1" x14ac:dyDescent="0.2">
      <c r="A75" s="2" t="s">
        <v>512</v>
      </c>
    </row>
    <row r="76" spans="1:1" x14ac:dyDescent="0.2">
      <c r="A76" s="2" t="s">
        <v>513</v>
      </c>
    </row>
    <row r="77" spans="1:1" x14ac:dyDescent="0.2">
      <c r="A77" s="2" t="s">
        <v>514</v>
      </c>
    </row>
    <row r="78" spans="1:1" x14ac:dyDescent="0.2">
      <c r="A78" s="2" t="s">
        <v>515</v>
      </c>
    </row>
    <row r="79" spans="1:1" x14ac:dyDescent="0.2">
      <c r="A79" s="2" t="s">
        <v>465</v>
      </c>
    </row>
    <row r="80" spans="1:1" x14ac:dyDescent="0.2">
      <c r="A80" s="2" t="s">
        <v>466</v>
      </c>
    </row>
    <row r="81" spans="1:1" x14ac:dyDescent="0.2">
      <c r="A81" s="2" t="s">
        <v>467</v>
      </c>
    </row>
    <row r="82" spans="1:1" x14ac:dyDescent="0.2">
      <c r="A82" s="2" t="s">
        <v>468</v>
      </c>
    </row>
    <row r="83" spans="1:1" x14ac:dyDescent="0.2">
      <c r="A83" s="2" t="s">
        <v>469</v>
      </c>
    </row>
    <row r="84" spans="1:1" x14ac:dyDescent="0.2">
      <c r="A84" s="2" t="s">
        <v>516</v>
      </c>
    </row>
    <row r="85" spans="1:1" x14ac:dyDescent="0.2">
      <c r="A85" s="2" t="s">
        <v>517</v>
      </c>
    </row>
    <row r="86" spans="1:1" x14ac:dyDescent="0.2">
      <c r="A86" s="2" t="s">
        <v>518</v>
      </c>
    </row>
    <row r="87" spans="1:1" x14ac:dyDescent="0.2">
      <c r="A87" s="2" t="s">
        <v>519</v>
      </c>
    </row>
    <row r="88" spans="1:1" x14ac:dyDescent="0.2">
      <c r="A88" s="2" t="s">
        <v>520</v>
      </c>
    </row>
    <row r="89" spans="1:1" x14ac:dyDescent="0.2">
      <c r="A89" s="2" t="s">
        <v>521</v>
      </c>
    </row>
    <row r="90" spans="1:1" x14ac:dyDescent="0.2">
      <c r="A90" s="2" t="s">
        <v>522</v>
      </c>
    </row>
    <row r="91" spans="1:1" x14ac:dyDescent="0.2">
      <c r="A91" s="2" t="s">
        <v>470</v>
      </c>
    </row>
    <row r="92" spans="1:1" x14ac:dyDescent="0.2">
      <c r="A92" s="2" t="s">
        <v>471</v>
      </c>
    </row>
    <row r="93" spans="1:1" x14ac:dyDescent="0.2">
      <c r="A93" s="2" t="s">
        <v>472</v>
      </c>
    </row>
    <row r="94" spans="1:1" x14ac:dyDescent="0.2">
      <c r="A94" s="2" t="s">
        <v>473</v>
      </c>
    </row>
    <row r="95" spans="1:1" x14ac:dyDescent="0.2">
      <c r="A95" s="2" t="s">
        <v>474</v>
      </c>
    </row>
    <row r="96" spans="1:1" x14ac:dyDescent="0.2">
      <c r="A96" s="2" t="s">
        <v>475</v>
      </c>
    </row>
    <row r="97" spans="1:1" x14ac:dyDescent="0.2">
      <c r="A97" s="2" t="s">
        <v>476</v>
      </c>
    </row>
    <row r="98" spans="1:1" x14ac:dyDescent="0.2">
      <c r="A98" s="2" t="s">
        <v>477</v>
      </c>
    </row>
    <row r="99" spans="1:1" x14ac:dyDescent="0.2">
      <c r="A99" s="2" t="s">
        <v>478</v>
      </c>
    </row>
    <row r="100" spans="1:1" x14ac:dyDescent="0.2">
      <c r="A100" s="2" t="s">
        <v>479</v>
      </c>
    </row>
    <row r="101" spans="1:1" x14ac:dyDescent="0.2">
      <c r="A101" s="2" t="s">
        <v>480</v>
      </c>
    </row>
    <row r="102" spans="1:1" x14ac:dyDescent="0.2">
      <c r="A102" s="2" t="s">
        <v>481</v>
      </c>
    </row>
    <row r="103" spans="1:1" x14ac:dyDescent="0.2">
      <c r="A103" s="2" t="s">
        <v>482</v>
      </c>
    </row>
    <row r="104" spans="1:1" x14ac:dyDescent="0.2">
      <c r="A104" s="2" t="s">
        <v>483</v>
      </c>
    </row>
    <row r="105" spans="1:1" x14ac:dyDescent="0.2">
      <c r="A105" s="2" t="s">
        <v>484</v>
      </c>
    </row>
    <row r="106" spans="1:1" x14ac:dyDescent="0.2">
      <c r="A106" s="2" t="s">
        <v>485</v>
      </c>
    </row>
    <row r="107" spans="1:1" x14ac:dyDescent="0.2">
      <c r="A107" s="2" t="s">
        <v>486</v>
      </c>
    </row>
    <row r="108" spans="1:1" x14ac:dyDescent="0.2">
      <c r="A108" s="2" t="s">
        <v>487</v>
      </c>
    </row>
    <row r="109" spans="1:1" x14ac:dyDescent="0.2">
      <c r="A109" s="2" t="s">
        <v>488</v>
      </c>
    </row>
    <row r="110" spans="1:1" x14ac:dyDescent="0.2">
      <c r="A110" s="2" t="s">
        <v>489</v>
      </c>
    </row>
    <row r="111" spans="1:1" x14ac:dyDescent="0.2">
      <c r="A111" s="2" t="s">
        <v>490</v>
      </c>
    </row>
    <row r="112" spans="1:1" x14ac:dyDescent="0.2">
      <c r="A112" s="2" t="s">
        <v>491</v>
      </c>
    </row>
    <row r="113" spans="1:1" x14ac:dyDescent="0.2">
      <c r="A113" s="2" t="s">
        <v>492</v>
      </c>
    </row>
    <row r="114" spans="1:1" x14ac:dyDescent="0.2">
      <c r="A114" s="2" t="s">
        <v>493</v>
      </c>
    </row>
    <row r="115" spans="1:1" x14ac:dyDescent="0.2">
      <c r="A115" s="2" t="s">
        <v>494</v>
      </c>
    </row>
    <row r="116" spans="1:1" x14ac:dyDescent="0.2">
      <c r="A116" s="2" t="s">
        <v>540</v>
      </c>
    </row>
    <row r="117" spans="1:1" x14ac:dyDescent="0.2">
      <c r="A117" s="2" t="s">
        <v>585</v>
      </c>
    </row>
    <row r="118" spans="1:1" x14ac:dyDescent="0.2">
      <c r="A118" s="2" t="s">
        <v>541</v>
      </c>
    </row>
    <row r="119" spans="1:1" x14ac:dyDescent="0.2">
      <c r="A119" s="2" t="s">
        <v>542</v>
      </c>
    </row>
    <row r="120" spans="1:1" x14ac:dyDescent="0.2">
      <c r="A120" s="2" t="s">
        <v>597</v>
      </c>
    </row>
    <row r="121" spans="1:1" x14ac:dyDescent="0.2">
      <c r="A121" s="2" t="s">
        <v>598</v>
      </c>
    </row>
    <row r="122" spans="1:1" x14ac:dyDescent="0.2">
      <c r="A122" s="2" t="s">
        <v>543</v>
      </c>
    </row>
    <row r="123" spans="1:1" x14ac:dyDescent="0.2">
      <c r="A123" s="2" t="s">
        <v>586</v>
      </c>
    </row>
    <row r="124" spans="1:1" x14ac:dyDescent="0.2">
      <c r="A124" s="2" t="s">
        <v>544</v>
      </c>
    </row>
    <row r="125" spans="1:1" x14ac:dyDescent="0.2">
      <c r="A125" s="2" t="s">
        <v>545</v>
      </c>
    </row>
    <row r="126" spans="1:1" x14ac:dyDescent="0.2">
      <c r="A126" s="2" t="s">
        <v>546</v>
      </c>
    </row>
    <row r="127" spans="1:1" x14ac:dyDescent="0.2">
      <c r="A127" s="2" t="s">
        <v>547</v>
      </c>
    </row>
    <row r="128" spans="1:1" x14ac:dyDescent="0.2">
      <c r="A128" s="2" t="s">
        <v>457</v>
      </c>
    </row>
    <row r="129" spans="1:1" x14ac:dyDescent="0.2">
      <c r="A129" s="2" t="s">
        <v>462</v>
      </c>
    </row>
    <row r="130" spans="1:1" x14ac:dyDescent="0.2">
      <c r="A130" s="2" t="s">
        <v>548</v>
      </c>
    </row>
    <row r="131" spans="1:1" x14ac:dyDescent="0.2">
      <c r="A131" s="2" t="s">
        <v>549</v>
      </c>
    </row>
    <row r="132" spans="1:1" x14ac:dyDescent="0.2">
      <c r="A132" s="2" t="s">
        <v>550</v>
      </c>
    </row>
    <row r="133" spans="1:1" x14ac:dyDescent="0.2">
      <c r="A133" s="2" t="s">
        <v>551</v>
      </c>
    </row>
    <row r="134" spans="1:1" x14ac:dyDescent="0.2">
      <c r="A134" s="2" t="s">
        <v>552</v>
      </c>
    </row>
    <row r="135" spans="1:1" x14ac:dyDescent="0.2">
      <c r="A135" s="2" t="s">
        <v>599</v>
      </c>
    </row>
    <row r="136" spans="1:1" x14ac:dyDescent="0.2">
      <c r="A136" s="2" t="s">
        <v>553</v>
      </c>
    </row>
    <row r="137" spans="1:1" x14ac:dyDescent="0.2">
      <c r="A137" s="2" t="s">
        <v>554</v>
      </c>
    </row>
    <row r="138" spans="1:1" x14ac:dyDescent="0.2">
      <c r="A138" s="2" t="s">
        <v>587</v>
      </c>
    </row>
    <row r="139" spans="1:1" x14ac:dyDescent="0.2">
      <c r="A139" s="2" t="s">
        <v>555</v>
      </c>
    </row>
    <row r="140" spans="1:1" x14ac:dyDescent="0.2">
      <c r="A140" s="2" t="s">
        <v>556</v>
      </c>
    </row>
    <row r="141" spans="1:1" x14ac:dyDescent="0.2">
      <c r="A141" s="2" t="s">
        <v>600</v>
      </c>
    </row>
    <row r="142" spans="1:1" x14ac:dyDescent="0.2">
      <c r="A142" s="2" t="s">
        <v>557</v>
      </c>
    </row>
    <row r="143" spans="1:1" x14ac:dyDescent="0.2">
      <c r="A143" s="2" t="s">
        <v>558</v>
      </c>
    </row>
    <row r="144" spans="1:1" x14ac:dyDescent="0.2">
      <c r="A144" s="2" t="s">
        <v>12</v>
      </c>
    </row>
    <row r="145" spans="1:1" x14ac:dyDescent="0.2">
      <c r="A145" s="2" t="s">
        <v>571</v>
      </c>
    </row>
    <row r="146" spans="1:1" x14ac:dyDescent="0.2">
      <c r="A146" s="2" t="s">
        <v>572</v>
      </c>
    </row>
    <row r="147" spans="1:1" x14ac:dyDescent="0.2">
      <c r="A147" s="2" t="s">
        <v>573</v>
      </c>
    </row>
    <row r="148" spans="1:1" x14ac:dyDescent="0.2">
      <c r="A148" s="2" t="s">
        <v>574</v>
      </c>
    </row>
    <row r="149" spans="1:1" x14ac:dyDescent="0.2">
      <c r="A149" s="2" t="s">
        <v>575</v>
      </c>
    </row>
    <row r="150" spans="1:1" x14ac:dyDescent="0.2">
      <c r="A150" s="2" t="s">
        <v>576</v>
      </c>
    </row>
    <row r="151" spans="1:1" x14ac:dyDescent="0.2">
      <c r="A151" s="2" t="s">
        <v>570</v>
      </c>
    </row>
    <row r="152" spans="1:1" x14ac:dyDescent="0.2">
      <c r="A152" s="2" t="s">
        <v>559</v>
      </c>
    </row>
    <row r="153" spans="1:1" x14ac:dyDescent="0.2">
      <c r="A153" s="2" t="s">
        <v>588</v>
      </c>
    </row>
    <row r="154" spans="1:1" x14ac:dyDescent="0.2">
      <c r="A154" s="2" t="s">
        <v>104</v>
      </c>
    </row>
    <row r="155" spans="1:1" x14ac:dyDescent="0.2">
      <c r="A155" s="2" t="s">
        <v>108</v>
      </c>
    </row>
    <row r="156" spans="1:1" x14ac:dyDescent="0.2">
      <c r="A156" s="2" t="s">
        <v>112</v>
      </c>
    </row>
    <row r="157" spans="1:1" x14ac:dyDescent="0.2">
      <c r="A157" s="2" t="s">
        <v>438</v>
      </c>
    </row>
    <row r="158" spans="1:1" x14ac:dyDescent="0.2">
      <c r="A158" s="2" t="s">
        <v>442</v>
      </c>
    </row>
    <row r="159" spans="1:1" x14ac:dyDescent="0.2">
      <c r="A159" s="2" t="s">
        <v>444</v>
      </c>
    </row>
    <row r="160" spans="1:1" x14ac:dyDescent="0.2">
      <c r="A160" s="2" t="s">
        <v>446</v>
      </c>
    </row>
    <row r="161" spans="1:1" x14ac:dyDescent="0.2">
      <c r="A161" s="2" t="s">
        <v>448</v>
      </c>
    </row>
    <row r="162" spans="1:1" x14ac:dyDescent="0.2">
      <c r="A162" s="2" t="s">
        <v>451</v>
      </c>
    </row>
    <row r="163" spans="1:1" x14ac:dyDescent="0.2">
      <c r="A163" s="2" t="s">
        <v>455</v>
      </c>
    </row>
    <row r="164" spans="1:1" x14ac:dyDescent="0.2">
      <c r="A164" s="2" t="s">
        <v>56</v>
      </c>
    </row>
    <row r="165" spans="1:1" x14ac:dyDescent="0.2">
      <c r="A165" s="2" t="s">
        <v>62</v>
      </c>
    </row>
    <row r="166" spans="1:1" x14ac:dyDescent="0.2">
      <c r="A166" s="2" t="s">
        <v>67</v>
      </c>
    </row>
    <row r="167" spans="1:1" x14ac:dyDescent="0.2">
      <c r="A167" s="2" t="s">
        <v>72</v>
      </c>
    </row>
    <row r="168" spans="1:1" x14ac:dyDescent="0.2">
      <c r="A168" s="2" t="s">
        <v>77</v>
      </c>
    </row>
    <row r="169" spans="1:1" x14ac:dyDescent="0.2">
      <c r="A169" s="2" t="s">
        <v>83</v>
      </c>
    </row>
    <row r="170" spans="1:1" x14ac:dyDescent="0.2">
      <c r="A170" s="2" t="s">
        <v>88</v>
      </c>
    </row>
    <row r="171" spans="1:1" x14ac:dyDescent="0.2">
      <c r="A171" s="2" t="s">
        <v>560</v>
      </c>
    </row>
    <row r="172" spans="1:1" x14ac:dyDescent="0.2">
      <c r="A172" s="2" t="s">
        <v>561</v>
      </c>
    </row>
    <row r="173" spans="1:1" x14ac:dyDescent="0.2">
      <c r="A173" s="2" t="s">
        <v>601</v>
      </c>
    </row>
    <row r="174" spans="1:1" x14ac:dyDescent="0.2">
      <c r="A174" s="2" t="s">
        <v>93</v>
      </c>
    </row>
    <row r="175" spans="1:1" x14ac:dyDescent="0.2">
      <c r="A175" s="2" t="s">
        <v>98</v>
      </c>
    </row>
    <row r="176" spans="1:1" x14ac:dyDescent="0.2">
      <c r="A176" s="2" t="s">
        <v>101</v>
      </c>
    </row>
    <row r="177" spans="1:1" x14ac:dyDescent="0.2">
      <c r="A177" s="2" t="s">
        <v>172</v>
      </c>
    </row>
    <row r="178" spans="1:1" x14ac:dyDescent="0.2">
      <c r="A178" s="2" t="s">
        <v>201</v>
      </c>
    </row>
    <row r="179" spans="1:1" x14ac:dyDescent="0.2">
      <c r="A179" s="2" t="s">
        <v>204</v>
      </c>
    </row>
    <row r="180" spans="1:1" x14ac:dyDescent="0.2">
      <c r="A180" s="2" t="s">
        <v>207</v>
      </c>
    </row>
    <row r="181" spans="1:1" x14ac:dyDescent="0.2">
      <c r="A181" s="2" t="s">
        <v>210</v>
      </c>
    </row>
    <row r="182" spans="1:1" x14ac:dyDescent="0.2">
      <c r="A182" s="2" t="s">
        <v>214</v>
      </c>
    </row>
    <row r="183" spans="1:1" x14ac:dyDescent="0.2">
      <c r="A183" s="2" t="s">
        <v>218</v>
      </c>
    </row>
    <row r="184" spans="1:1" x14ac:dyDescent="0.2">
      <c r="A184" s="2" t="s">
        <v>222</v>
      </c>
    </row>
    <row r="185" spans="1:1" x14ac:dyDescent="0.2">
      <c r="A185" s="2" t="s">
        <v>226</v>
      </c>
    </row>
    <row r="186" spans="1:1" x14ac:dyDescent="0.2">
      <c r="A186" s="2" t="s">
        <v>230</v>
      </c>
    </row>
    <row r="187" spans="1:1" x14ac:dyDescent="0.2">
      <c r="A187" s="2" t="s">
        <v>234</v>
      </c>
    </row>
    <row r="188" spans="1:1" x14ac:dyDescent="0.2">
      <c r="A188" s="2" t="s">
        <v>175</v>
      </c>
    </row>
    <row r="189" spans="1:1" x14ac:dyDescent="0.2">
      <c r="A189" s="2" t="s">
        <v>237</v>
      </c>
    </row>
    <row r="190" spans="1:1" x14ac:dyDescent="0.2">
      <c r="A190" s="2" t="s">
        <v>241</v>
      </c>
    </row>
    <row r="191" spans="1:1" x14ac:dyDescent="0.2">
      <c r="A191" s="2" t="s">
        <v>245</v>
      </c>
    </row>
    <row r="192" spans="1:1" x14ac:dyDescent="0.2">
      <c r="A192" s="2" t="s">
        <v>249</v>
      </c>
    </row>
    <row r="193" spans="1:1" x14ac:dyDescent="0.2">
      <c r="A193" s="2" t="s">
        <v>253</v>
      </c>
    </row>
    <row r="194" spans="1:1" x14ac:dyDescent="0.2">
      <c r="A194" s="2" t="s">
        <v>256</v>
      </c>
    </row>
    <row r="195" spans="1:1" x14ac:dyDescent="0.2">
      <c r="A195" s="2" t="s">
        <v>259</v>
      </c>
    </row>
    <row r="196" spans="1:1" x14ac:dyDescent="0.2">
      <c r="A196" s="2" t="s">
        <v>261</v>
      </c>
    </row>
    <row r="197" spans="1:1" x14ac:dyDescent="0.2">
      <c r="A197" s="2" t="s">
        <v>265</v>
      </c>
    </row>
    <row r="198" spans="1:1" x14ac:dyDescent="0.2">
      <c r="A198" s="2" t="s">
        <v>269</v>
      </c>
    </row>
    <row r="199" spans="1:1" x14ac:dyDescent="0.2">
      <c r="A199" s="2" t="s">
        <v>178</v>
      </c>
    </row>
    <row r="200" spans="1:1" x14ac:dyDescent="0.2">
      <c r="A200" s="2" t="s">
        <v>273</v>
      </c>
    </row>
    <row r="201" spans="1:1" x14ac:dyDescent="0.2">
      <c r="A201" s="2" t="s">
        <v>276</v>
      </c>
    </row>
    <row r="202" spans="1:1" x14ac:dyDescent="0.2">
      <c r="A202" s="2" t="s">
        <v>278</v>
      </c>
    </row>
    <row r="203" spans="1:1" x14ac:dyDescent="0.2">
      <c r="A203" s="2" t="s">
        <v>282</v>
      </c>
    </row>
    <row r="204" spans="1:1" x14ac:dyDescent="0.2">
      <c r="A204" s="2" t="s">
        <v>285</v>
      </c>
    </row>
    <row r="205" spans="1:1" x14ac:dyDescent="0.2">
      <c r="A205" s="2" t="s">
        <v>289</v>
      </c>
    </row>
    <row r="206" spans="1:1" x14ac:dyDescent="0.2">
      <c r="A206" s="2" t="s">
        <v>292</v>
      </c>
    </row>
    <row r="207" spans="1:1" x14ac:dyDescent="0.2">
      <c r="A207" s="2" t="s">
        <v>295</v>
      </c>
    </row>
    <row r="208" spans="1:1" x14ac:dyDescent="0.2">
      <c r="A208" s="2" t="s">
        <v>298</v>
      </c>
    </row>
    <row r="209" spans="1:1" x14ac:dyDescent="0.2">
      <c r="A209" s="2" t="s">
        <v>301</v>
      </c>
    </row>
    <row r="210" spans="1:1" x14ac:dyDescent="0.2">
      <c r="A210" s="2" t="s">
        <v>182</v>
      </c>
    </row>
    <row r="211" spans="1:1" x14ac:dyDescent="0.2">
      <c r="A211" s="2" t="s">
        <v>305</v>
      </c>
    </row>
    <row r="212" spans="1:1" x14ac:dyDescent="0.2">
      <c r="A212" s="2" t="s">
        <v>309</v>
      </c>
    </row>
    <row r="213" spans="1:1" x14ac:dyDescent="0.2">
      <c r="A213" s="2" t="s">
        <v>312</v>
      </c>
    </row>
    <row r="214" spans="1:1" x14ac:dyDescent="0.2">
      <c r="A214" s="2" t="s">
        <v>314</v>
      </c>
    </row>
    <row r="215" spans="1:1" x14ac:dyDescent="0.2">
      <c r="A215" s="2" t="s">
        <v>317</v>
      </c>
    </row>
    <row r="216" spans="1:1" x14ac:dyDescent="0.2">
      <c r="A216" s="2" t="s">
        <v>321</v>
      </c>
    </row>
    <row r="217" spans="1:1" x14ac:dyDescent="0.2">
      <c r="A217" s="2" t="s">
        <v>325</v>
      </c>
    </row>
    <row r="218" spans="1:1" x14ac:dyDescent="0.2">
      <c r="A218" s="2" t="s">
        <v>329</v>
      </c>
    </row>
    <row r="219" spans="1:1" x14ac:dyDescent="0.2">
      <c r="A219" s="2" t="s">
        <v>332</v>
      </c>
    </row>
    <row r="220" spans="1:1" x14ac:dyDescent="0.2">
      <c r="A220" s="2" t="s">
        <v>335</v>
      </c>
    </row>
    <row r="221" spans="1:1" x14ac:dyDescent="0.2">
      <c r="A221" s="2" t="s">
        <v>185</v>
      </c>
    </row>
    <row r="222" spans="1:1" x14ac:dyDescent="0.2">
      <c r="A222" s="2" t="s">
        <v>338</v>
      </c>
    </row>
    <row r="223" spans="1:1" x14ac:dyDescent="0.2">
      <c r="A223" s="2" t="s">
        <v>341</v>
      </c>
    </row>
    <row r="224" spans="1:1" x14ac:dyDescent="0.2">
      <c r="A224" s="2" t="s">
        <v>343</v>
      </c>
    </row>
    <row r="225" spans="1:1" x14ac:dyDescent="0.2">
      <c r="A225" s="2" t="s">
        <v>346</v>
      </c>
    </row>
    <row r="226" spans="1:1" x14ac:dyDescent="0.2">
      <c r="A226" s="2" t="s">
        <v>349</v>
      </c>
    </row>
    <row r="227" spans="1:1" x14ac:dyDescent="0.2">
      <c r="A227" s="2" t="s">
        <v>352</v>
      </c>
    </row>
    <row r="228" spans="1:1" x14ac:dyDescent="0.2">
      <c r="A228" s="2" t="s">
        <v>356</v>
      </c>
    </row>
    <row r="229" spans="1:1" x14ac:dyDescent="0.2">
      <c r="A229" s="2" t="s">
        <v>360</v>
      </c>
    </row>
    <row r="230" spans="1:1" x14ac:dyDescent="0.2">
      <c r="A230" s="2" t="s">
        <v>363</v>
      </c>
    </row>
    <row r="231" spans="1:1" x14ac:dyDescent="0.2">
      <c r="A231" s="2" t="s">
        <v>366</v>
      </c>
    </row>
    <row r="232" spans="1:1" x14ac:dyDescent="0.2">
      <c r="A232" s="2" t="s">
        <v>189</v>
      </c>
    </row>
    <row r="233" spans="1:1" x14ac:dyDescent="0.2">
      <c r="A233" s="2" t="s">
        <v>369</v>
      </c>
    </row>
    <row r="234" spans="1:1" x14ac:dyDescent="0.2">
      <c r="A234" s="2" t="s">
        <v>372</v>
      </c>
    </row>
    <row r="235" spans="1:1" x14ac:dyDescent="0.2">
      <c r="A235" s="2" t="s">
        <v>375</v>
      </c>
    </row>
    <row r="236" spans="1:1" x14ac:dyDescent="0.2">
      <c r="A236" s="2" t="s">
        <v>378</v>
      </c>
    </row>
    <row r="237" spans="1:1" x14ac:dyDescent="0.2">
      <c r="A237" s="2" t="s">
        <v>382</v>
      </c>
    </row>
    <row r="238" spans="1:1" x14ac:dyDescent="0.2">
      <c r="A238" s="2" t="s">
        <v>385</v>
      </c>
    </row>
    <row r="239" spans="1:1" x14ac:dyDescent="0.2">
      <c r="A239" s="2" t="s">
        <v>193</v>
      </c>
    </row>
    <row r="240" spans="1:1" x14ac:dyDescent="0.2">
      <c r="A240" s="2" t="s">
        <v>195</v>
      </c>
    </row>
    <row r="241" spans="1:1" x14ac:dyDescent="0.2">
      <c r="A241" s="2" t="s">
        <v>197</v>
      </c>
    </row>
    <row r="242" spans="1:1" x14ac:dyDescent="0.2">
      <c r="A242" s="2" t="s">
        <v>121</v>
      </c>
    </row>
    <row r="243" spans="1:1" x14ac:dyDescent="0.2">
      <c r="A243" s="2" t="s">
        <v>125</v>
      </c>
    </row>
    <row r="244" spans="1:1" x14ac:dyDescent="0.2">
      <c r="A244" s="2" t="s">
        <v>129</v>
      </c>
    </row>
    <row r="245" spans="1:1" x14ac:dyDescent="0.2">
      <c r="A245" s="2" t="s">
        <v>132</v>
      </c>
    </row>
    <row r="246" spans="1:1" x14ac:dyDescent="0.2">
      <c r="A246" s="2" t="s">
        <v>135</v>
      </c>
    </row>
    <row r="247" spans="1:1" x14ac:dyDescent="0.2">
      <c r="A247" s="2" t="s">
        <v>138</v>
      </c>
    </row>
    <row r="248" spans="1:1" x14ac:dyDescent="0.2">
      <c r="A248" s="2" t="s">
        <v>141</v>
      </c>
    </row>
    <row r="249" spans="1:1" x14ac:dyDescent="0.2">
      <c r="A249" s="2" t="s">
        <v>144</v>
      </c>
    </row>
    <row r="250" spans="1:1" x14ac:dyDescent="0.2">
      <c r="A250" s="2" t="s">
        <v>147</v>
      </c>
    </row>
    <row r="251" spans="1:1" x14ac:dyDescent="0.2">
      <c r="A251" s="2" t="s">
        <v>150</v>
      </c>
    </row>
    <row r="252" spans="1:1" x14ac:dyDescent="0.2">
      <c r="A252" s="2" t="s">
        <v>154</v>
      </c>
    </row>
    <row r="253" spans="1:1" x14ac:dyDescent="0.2">
      <c r="A253" s="2" t="s">
        <v>157</v>
      </c>
    </row>
    <row r="254" spans="1:1" x14ac:dyDescent="0.2">
      <c r="A254" s="2" t="s">
        <v>160</v>
      </c>
    </row>
    <row r="255" spans="1:1" x14ac:dyDescent="0.2">
      <c r="A255" s="2" t="s">
        <v>163</v>
      </c>
    </row>
    <row r="256" spans="1:1" x14ac:dyDescent="0.2">
      <c r="A256" s="2" t="s">
        <v>166</v>
      </c>
    </row>
    <row r="257" spans="1:1" x14ac:dyDescent="0.2">
      <c r="A257" s="2" t="s">
        <v>169</v>
      </c>
    </row>
    <row r="258" spans="1:1" x14ac:dyDescent="0.2">
      <c r="A258" s="2" t="s">
        <v>114</v>
      </c>
    </row>
    <row r="259" spans="1:1" x14ac:dyDescent="0.2">
      <c r="A259" s="2" t="s">
        <v>118</v>
      </c>
    </row>
    <row r="260" spans="1:1" x14ac:dyDescent="0.2">
      <c r="A260" s="2" t="s">
        <v>589</v>
      </c>
    </row>
    <row r="261" spans="1:1" x14ac:dyDescent="0.2">
      <c r="A261" s="2" t="s">
        <v>562</v>
      </c>
    </row>
    <row r="262" spans="1:1" x14ac:dyDescent="0.2">
      <c r="A262" s="2" t="s">
        <v>581</v>
      </c>
    </row>
    <row r="263" spans="1:1" x14ac:dyDescent="0.2">
      <c r="A263" s="2" t="s">
        <v>582</v>
      </c>
    </row>
    <row r="264" spans="1:1" x14ac:dyDescent="0.2">
      <c r="A264" s="2" t="s">
        <v>50</v>
      </c>
    </row>
    <row r="265" spans="1:1" x14ac:dyDescent="0.2">
      <c r="A265" s="2" t="s">
        <v>590</v>
      </c>
    </row>
    <row r="266" spans="1:1" x14ac:dyDescent="0.2">
      <c r="A266" s="2" t="s">
        <v>592</v>
      </c>
    </row>
    <row r="267" spans="1:1" x14ac:dyDescent="0.2">
      <c r="A267" s="2" t="s">
        <v>593</v>
      </c>
    </row>
    <row r="268" spans="1:1" x14ac:dyDescent="0.2">
      <c r="A268" s="2" t="s">
        <v>591</v>
      </c>
    </row>
    <row r="269" spans="1:1" x14ac:dyDescent="0.2">
      <c r="A269" s="2" t="s">
        <v>563</v>
      </c>
    </row>
    <row r="270" spans="1:1" x14ac:dyDescent="0.2">
      <c r="A270" s="2" t="s">
        <v>603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581"/>
  <sheetViews>
    <sheetView workbookViewId="0"/>
  </sheetViews>
  <sheetFormatPr baseColWidth="10" defaultColWidth="8.83203125" defaultRowHeight="15" x14ac:dyDescent="0.2"/>
  <cols>
    <col min="2" max="2" width="71.5" bestFit="1" customWidth="1"/>
  </cols>
  <sheetData>
    <row r="1" spans="1:12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</row>
    <row r="2" spans="1:12" x14ac:dyDescent="0.2">
      <c r="A2">
        <v>1</v>
      </c>
      <c r="B2" t="s">
        <v>12</v>
      </c>
      <c r="C2" t="s">
        <v>13</v>
      </c>
      <c r="D2" t="s">
        <v>14</v>
      </c>
      <c r="E2">
        <v>1804352</v>
      </c>
      <c r="F2">
        <v>55.4</v>
      </c>
      <c r="G2">
        <v>3909131</v>
      </c>
      <c r="H2">
        <v>3295189</v>
      </c>
      <c r="I2">
        <v>64</v>
      </c>
      <c r="J2">
        <v>64</v>
      </c>
      <c r="K2">
        <v>0</v>
      </c>
      <c r="L2">
        <v>0</v>
      </c>
    </row>
    <row r="3" spans="1:12" x14ac:dyDescent="0.2">
      <c r="A3">
        <v>2</v>
      </c>
      <c r="B3" t="s">
        <v>12</v>
      </c>
      <c r="C3" t="s">
        <v>15</v>
      </c>
      <c r="D3" t="s">
        <v>16</v>
      </c>
      <c r="E3">
        <v>1364607</v>
      </c>
      <c r="F3">
        <v>41.9</v>
      </c>
      <c r="G3">
        <v>3909131</v>
      </c>
      <c r="H3">
        <v>3295189</v>
      </c>
      <c r="I3">
        <v>64</v>
      </c>
      <c r="J3">
        <v>64</v>
      </c>
      <c r="K3">
        <v>0</v>
      </c>
      <c r="L3">
        <v>0</v>
      </c>
    </row>
    <row r="4" spans="1:12" x14ac:dyDescent="0.2">
      <c r="A4">
        <v>3</v>
      </c>
      <c r="B4" t="s">
        <v>12</v>
      </c>
      <c r="C4" t="s">
        <v>17</v>
      </c>
      <c r="D4" t="s">
        <v>18</v>
      </c>
      <c r="E4">
        <v>5061</v>
      </c>
      <c r="F4">
        <v>0.16</v>
      </c>
      <c r="G4">
        <v>3909131</v>
      </c>
      <c r="H4">
        <v>3295189</v>
      </c>
      <c r="I4">
        <v>64</v>
      </c>
      <c r="J4">
        <v>64</v>
      </c>
      <c r="K4">
        <v>0</v>
      </c>
      <c r="L4">
        <v>0</v>
      </c>
    </row>
    <row r="5" spans="1:12" x14ac:dyDescent="0.2">
      <c r="A5">
        <v>4</v>
      </c>
      <c r="B5" t="s">
        <v>12</v>
      </c>
      <c r="C5" t="s">
        <v>19</v>
      </c>
      <c r="D5" t="s">
        <v>20</v>
      </c>
      <c r="E5">
        <v>2730</v>
      </c>
      <c r="F5">
        <v>0.08</v>
      </c>
      <c r="G5">
        <v>3909131</v>
      </c>
      <c r="H5">
        <v>3295189</v>
      </c>
      <c r="I5">
        <v>64</v>
      </c>
      <c r="J5">
        <v>64</v>
      </c>
      <c r="K5">
        <v>0</v>
      </c>
      <c r="L5">
        <v>0</v>
      </c>
    </row>
    <row r="6" spans="1:12" x14ac:dyDescent="0.2">
      <c r="A6">
        <v>5</v>
      </c>
      <c r="B6" t="s">
        <v>12</v>
      </c>
      <c r="C6" t="s">
        <v>21</v>
      </c>
      <c r="D6" t="s">
        <v>22</v>
      </c>
      <c r="E6">
        <v>8986</v>
      </c>
      <c r="F6">
        <v>0.28000000000000003</v>
      </c>
      <c r="G6">
        <v>3909131</v>
      </c>
      <c r="H6">
        <v>3295189</v>
      </c>
      <c r="I6">
        <v>64</v>
      </c>
      <c r="J6">
        <v>64</v>
      </c>
      <c r="K6">
        <v>0</v>
      </c>
      <c r="L6">
        <v>0</v>
      </c>
    </row>
    <row r="7" spans="1:12" x14ac:dyDescent="0.2">
      <c r="A7">
        <v>6</v>
      </c>
      <c r="B7" t="s">
        <v>12</v>
      </c>
      <c r="C7" t="s">
        <v>23</v>
      </c>
      <c r="D7" t="s">
        <v>24</v>
      </c>
      <c r="E7">
        <v>355</v>
      </c>
      <c r="F7">
        <v>0.01</v>
      </c>
      <c r="G7">
        <v>3909131</v>
      </c>
      <c r="H7">
        <v>3295189</v>
      </c>
      <c r="I7">
        <v>64</v>
      </c>
      <c r="J7">
        <v>64</v>
      </c>
      <c r="K7">
        <v>0</v>
      </c>
      <c r="L7">
        <v>0</v>
      </c>
    </row>
    <row r="8" spans="1:12" x14ac:dyDescent="0.2">
      <c r="A8">
        <v>7</v>
      </c>
      <c r="B8" t="s">
        <v>12</v>
      </c>
      <c r="C8" t="s">
        <v>25</v>
      </c>
      <c r="D8" t="s">
        <v>26</v>
      </c>
      <c r="E8">
        <v>52460</v>
      </c>
      <c r="F8">
        <v>1.61</v>
      </c>
      <c r="G8">
        <v>3909131</v>
      </c>
      <c r="H8">
        <v>3295189</v>
      </c>
      <c r="I8">
        <v>64</v>
      </c>
      <c r="J8">
        <v>64</v>
      </c>
      <c r="K8">
        <v>0</v>
      </c>
      <c r="L8">
        <v>0</v>
      </c>
    </row>
    <row r="9" spans="1:12" x14ac:dyDescent="0.2">
      <c r="A9">
        <v>8</v>
      </c>
      <c r="B9" t="s">
        <v>12</v>
      </c>
      <c r="C9" t="s">
        <v>27</v>
      </c>
      <c r="D9" t="s">
        <v>28</v>
      </c>
      <c r="E9">
        <v>2515</v>
      </c>
      <c r="F9">
        <v>0.08</v>
      </c>
      <c r="G9">
        <v>3909131</v>
      </c>
      <c r="H9">
        <v>3295189</v>
      </c>
      <c r="I9">
        <v>64</v>
      </c>
      <c r="J9">
        <v>64</v>
      </c>
      <c r="K9">
        <v>0</v>
      </c>
      <c r="L9">
        <v>0</v>
      </c>
    </row>
    <row r="10" spans="1:12" x14ac:dyDescent="0.2">
      <c r="A10">
        <v>9</v>
      </c>
      <c r="B10" t="s">
        <v>12</v>
      </c>
      <c r="C10" t="s">
        <v>29</v>
      </c>
      <c r="D10" t="s">
        <v>30</v>
      </c>
      <c r="E10">
        <v>2011</v>
      </c>
      <c r="F10">
        <v>0.06</v>
      </c>
      <c r="G10">
        <v>3909131</v>
      </c>
      <c r="H10">
        <v>3295189</v>
      </c>
      <c r="I10">
        <v>64</v>
      </c>
      <c r="J10">
        <v>64</v>
      </c>
      <c r="K10">
        <v>0</v>
      </c>
      <c r="L10">
        <v>0</v>
      </c>
    </row>
    <row r="11" spans="1:12" x14ac:dyDescent="0.2">
      <c r="A11">
        <v>10</v>
      </c>
      <c r="B11" t="s">
        <v>12</v>
      </c>
      <c r="C11" t="s">
        <v>31</v>
      </c>
      <c r="D11" t="s">
        <v>32</v>
      </c>
      <c r="E11">
        <v>568</v>
      </c>
      <c r="F11">
        <v>0.02</v>
      </c>
      <c r="G11">
        <v>3909131</v>
      </c>
      <c r="H11">
        <v>3295189</v>
      </c>
      <c r="I11">
        <v>64</v>
      </c>
      <c r="J11">
        <v>64</v>
      </c>
      <c r="K11">
        <v>0</v>
      </c>
      <c r="L11">
        <v>0</v>
      </c>
    </row>
    <row r="12" spans="1:12" x14ac:dyDescent="0.2">
      <c r="A12">
        <v>11</v>
      </c>
      <c r="B12" t="s">
        <v>12</v>
      </c>
      <c r="C12" t="s">
        <v>33</v>
      </c>
      <c r="D12" t="s">
        <v>34</v>
      </c>
      <c r="E12">
        <v>636</v>
      </c>
      <c r="F12">
        <v>0.02</v>
      </c>
      <c r="G12">
        <v>3909131</v>
      </c>
      <c r="H12">
        <v>3295189</v>
      </c>
      <c r="I12">
        <v>64</v>
      </c>
      <c r="J12">
        <v>64</v>
      </c>
      <c r="K12">
        <v>0</v>
      </c>
      <c r="L12">
        <v>0</v>
      </c>
    </row>
    <row r="13" spans="1:12" x14ac:dyDescent="0.2">
      <c r="A13">
        <v>12</v>
      </c>
      <c r="B13" t="s">
        <v>12</v>
      </c>
      <c r="C13" t="s">
        <v>35</v>
      </c>
      <c r="D13" t="s">
        <v>36</v>
      </c>
      <c r="E13">
        <v>379</v>
      </c>
      <c r="F13">
        <v>0.01</v>
      </c>
      <c r="G13">
        <v>3909131</v>
      </c>
      <c r="H13">
        <v>3295189</v>
      </c>
      <c r="I13">
        <v>64</v>
      </c>
      <c r="J13">
        <v>64</v>
      </c>
      <c r="K13">
        <v>0</v>
      </c>
      <c r="L13">
        <v>0</v>
      </c>
    </row>
    <row r="14" spans="1:12" x14ac:dyDescent="0.2">
      <c r="A14">
        <v>13</v>
      </c>
      <c r="B14" t="s">
        <v>12</v>
      </c>
      <c r="C14" t="s">
        <v>37</v>
      </c>
      <c r="D14" t="s">
        <v>30</v>
      </c>
      <c r="E14">
        <v>495</v>
      </c>
      <c r="F14">
        <v>0.02</v>
      </c>
      <c r="G14">
        <v>3909131</v>
      </c>
      <c r="H14">
        <v>3295189</v>
      </c>
      <c r="I14">
        <v>64</v>
      </c>
      <c r="J14">
        <v>64</v>
      </c>
      <c r="K14">
        <v>0</v>
      </c>
      <c r="L14">
        <v>0</v>
      </c>
    </row>
    <row r="15" spans="1:12" x14ac:dyDescent="0.2">
      <c r="A15">
        <v>14</v>
      </c>
      <c r="B15" t="s">
        <v>12</v>
      </c>
      <c r="C15" t="s">
        <v>38</v>
      </c>
      <c r="D15" t="s">
        <v>39</v>
      </c>
      <c r="E15">
        <v>354</v>
      </c>
      <c r="F15">
        <v>0.01</v>
      </c>
      <c r="G15">
        <v>3909131</v>
      </c>
      <c r="H15">
        <v>3295189</v>
      </c>
      <c r="I15">
        <v>64</v>
      </c>
      <c r="J15">
        <v>64</v>
      </c>
      <c r="K15">
        <v>0</v>
      </c>
      <c r="L15">
        <v>0</v>
      </c>
    </row>
    <row r="16" spans="1:12" x14ac:dyDescent="0.2">
      <c r="A16">
        <v>15</v>
      </c>
      <c r="B16" t="s">
        <v>12</v>
      </c>
      <c r="C16" t="s">
        <v>40</v>
      </c>
      <c r="D16" t="s">
        <v>41</v>
      </c>
      <c r="E16">
        <v>196</v>
      </c>
      <c r="F16">
        <v>0.01</v>
      </c>
      <c r="G16">
        <v>3909131</v>
      </c>
      <c r="H16">
        <v>3295189</v>
      </c>
      <c r="I16">
        <v>64</v>
      </c>
      <c r="J16">
        <v>64</v>
      </c>
      <c r="K16">
        <v>0</v>
      </c>
      <c r="L16">
        <v>0</v>
      </c>
    </row>
    <row r="17" spans="1:12" x14ac:dyDescent="0.2">
      <c r="A17">
        <v>16</v>
      </c>
      <c r="B17" t="s">
        <v>12</v>
      </c>
      <c r="C17" t="s">
        <v>42</v>
      </c>
      <c r="D17" t="s">
        <v>43</v>
      </c>
      <c r="E17">
        <v>762</v>
      </c>
      <c r="F17">
        <v>0.02</v>
      </c>
      <c r="G17">
        <v>3909131</v>
      </c>
      <c r="H17">
        <v>3295189</v>
      </c>
      <c r="I17">
        <v>64</v>
      </c>
      <c r="J17">
        <v>64</v>
      </c>
      <c r="K17">
        <v>0</v>
      </c>
      <c r="L17">
        <v>0</v>
      </c>
    </row>
    <row r="18" spans="1:12" x14ac:dyDescent="0.2">
      <c r="A18">
        <v>17</v>
      </c>
      <c r="B18" t="s">
        <v>12</v>
      </c>
      <c r="C18" t="s">
        <v>44</v>
      </c>
      <c r="D18" t="s">
        <v>45</v>
      </c>
      <c r="E18">
        <v>1035</v>
      </c>
      <c r="F18">
        <v>0.03</v>
      </c>
      <c r="G18">
        <v>3909131</v>
      </c>
      <c r="H18">
        <v>3295189</v>
      </c>
      <c r="I18">
        <v>64</v>
      </c>
      <c r="J18">
        <v>64</v>
      </c>
      <c r="K18">
        <v>0</v>
      </c>
      <c r="L18">
        <v>0</v>
      </c>
    </row>
    <row r="19" spans="1:12" x14ac:dyDescent="0.2">
      <c r="A19">
        <v>18</v>
      </c>
      <c r="B19" t="s">
        <v>12</v>
      </c>
      <c r="C19" t="s">
        <v>46</v>
      </c>
      <c r="D19" t="s">
        <v>30</v>
      </c>
      <c r="E19">
        <v>614</v>
      </c>
      <c r="F19">
        <v>0.02</v>
      </c>
      <c r="G19">
        <v>3909131</v>
      </c>
      <c r="H19">
        <v>3295189</v>
      </c>
      <c r="I19">
        <v>64</v>
      </c>
      <c r="J19">
        <v>64</v>
      </c>
      <c r="K19">
        <v>0</v>
      </c>
      <c r="L19">
        <v>0</v>
      </c>
    </row>
    <row r="20" spans="1:12" x14ac:dyDescent="0.2">
      <c r="A20">
        <v>19</v>
      </c>
      <c r="B20" t="s">
        <v>12</v>
      </c>
      <c r="C20" t="s">
        <v>47</v>
      </c>
      <c r="D20" t="s">
        <v>30</v>
      </c>
      <c r="E20">
        <v>572</v>
      </c>
      <c r="F20">
        <v>0.02</v>
      </c>
      <c r="G20">
        <v>3909131</v>
      </c>
      <c r="H20">
        <v>3295189</v>
      </c>
      <c r="I20">
        <v>64</v>
      </c>
      <c r="J20">
        <v>64</v>
      </c>
      <c r="K20">
        <v>0</v>
      </c>
      <c r="L20">
        <v>0</v>
      </c>
    </row>
    <row r="21" spans="1:12" x14ac:dyDescent="0.2">
      <c r="A21">
        <v>20</v>
      </c>
      <c r="B21" t="s">
        <v>12</v>
      </c>
      <c r="C21" t="s">
        <v>48</v>
      </c>
      <c r="D21" t="s">
        <v>30</v>
      </c>
      <c r="E21">
        <v>175</v>
      </c>
      <c r="F21">
        <v>0.01</v>
      </c>
      <c r="G21">
        <v>3909131</v>
      </c>
      <c r="H21">
        <v>3295189</v>
      </c>
      <c r="I21">
        <v>64</v>
      </c>
      <c r="J21">
        <v>64</v>
      </c>
      <c r="K21">
        <v>0</v>
      </c>
      <c r="L21">
        <v>0</v>
      </c>
    </row>
    <row r="22" spans="1:12" x14ac:dyDescent="0.2">
      <c r="A22">
        <v>21</v>
      </c>
      <c r="B22" t="s">
        <v>12</v>
      </c>
      <c r="C22" t="s">
        <v>49</v>
      </c>
      <c r="D22" t="s">
        <v>30</v>
      </c>
      <c r="E22">
        <v>8089</v>
      </c>
      <c r="F22">
        <v>0.25</v>
      </c>
      <c r="G22">
        <v>3909131</v>
      </c>
      <c r="H22">
        <v>3295189</v>
      </c>
      <c r="I22">
        <v>64</v>
      </c>
      <c r="J22">
        <v>64</v>
      </c>
      <c r="K22">
        <v>0</v>
      </c>
      <c r="L22">
        <v>0</v>
      </c>
    </row>
    <row r="23" spans="1:12" x14ac:dyDescent="0.2">
      <c r="A23">
        <v>22</v>
      </c>
      <c r="B23" t="s">
        <v>50</v>
      </c>
      <c r="C23" t="s">
        <v>51</v>
      </c>
      <c r="D23" t="s">
        <v>14</v>
      </c>
      <c r="E23">
        <v>1731114</v>
      </c>
      <c r="F23">
        <v>53.5</v>
      </c>
      <c r="G23">
        <v>3909131</v>
      </c>
      <c r="H23">
        <v>3295189</v>
      </c>
      <c r="I23">
        <v>64</v>
      </c>
      <c r="J23">
        <v>64</v>
      </c>
      <c r="K23">
        <v>0</v>
      </c>
      <c r="L23">
        <v>0</v>
      </c>
    </row>
    <row r="24" spans="1:12" x14ac:dyDescent="0.2">
      <c r="A24">
        <v>23</v>
      </c>
      <c r="B24" t="s">
        <v>50</v>
      </c>
      <c r="C24" t="s">
        <v>52</v>
      </c>
      <c r="D24" t="s">
        <v>16</v>
      </c>
      <c r="E24">
        <v>1429492</v>
      </c>
      <c r="F24">
        <v>44.18</v>
      </c>
      <c r="G24">
        <v>3909131</v>
      </c>
      <c r="H24">
        <v>3295189</v>
      </c>
      <c r="I24">
        <v>64</v>
      </c>
      <c r="J24">
        <v>64</v>
      </c>
      <c r="K24">
        <v>0</v>
      </c>
      <c r="L24">
        <v>0</v>
      </c>
    </row>
    <row r="25" spans="1:12" x14ac:dyDescent="0.2">
      <c r="A25">
        <v>24</v>
      </c>
      <c r="B25" t="s">
        <v>50</v>
      </c>
      <c r="C25" t="s">
        <v>53</v>
      </c>
      <c r="D25" t="s">
        <v>24</v>
      </c>
      <c r="E25">
        <v>9820</v>
      </c>
      <c r="F25">
        <v>0.3</v>
      </c>
      <c r="G25">
        <v>3909131</v>
      </c>
      <c r="H25">
        <v>3295189</v>
      </c>
      <c r="I25">
        <v>64</v>
      </c>
      <c r="J25">
        <v>64</v>
      </c>
      <c r="K25">
        <v>0</v>
      </c>
      <c r="L25">
        <v>0</v>
      </c>
    </row>
    <row r="26" spans="1:12" x14ac:dyDescent="0.2">
      <c r="A26">
        <v>25</v>
      </c>
      <c r="B26" t="s">
        <v>50</v>
      </c>
      <c r="C26" t="s">
        <v>54</v>
      </c>
      <c r="D26" t="s">
        <v>20</v>
      </c>
      <c r="E26">
        <v>8971</v>
      </c>
      <c r="F26">
        <v>0.28000000000000003</v>
      </c>
      <c r="G26">
        <v>3909131</v>
      </c>
      <c r="H26">
        <v>3295189</v>
      </c>
      <c r="I26">
        <v>64</v>
      </c>
      <c r="J26">
        <v>64</v>
      </c>
      <c r="K26">
        <v>0</v>
      </c>
      <c r="L26">
        <v>0</v>
      </c>
    </row>
    <row r="27" spans="1:12" x14ac:dyDescent="0.2">
      <c r="A27">
        <v>26</v>
      </c>
      <c r="B27" t="s">
        <v>50</v>
      </c>
      <c r="C27" t="s">
        <v>55</v>
      </c>
      <c r="D27" t="s">
        <v>26</v>
      </c>
      <c r="E27">
        <v>56262</v>
      </c>
      <c r="F27">
        <v>1.74</v>
      </c>
      <c r="G27">
        <v>3909131</v>
      </c>
      <c r="H27">
        <v>3295189</v>
      </c>
      <c r="I27">
        <v>64</v>
      </c>
      <c r="J27">
        <v>64</v>
      </c>
      <c r="K27">
        <v>0</v>
      </c>
      <c r="L27">
        <v>0</v>
      </c>
    </row>
    <row r="28" spans="1:12" x14ac:dyDescent="0.2">
      <c r="A28">
        <v>27</v>
      </c>
      <c r="B28" t="s">
        <v>56</v>
      </c>
      <c r="C28" t="s">
        <v>57</v>
      </c>
      <c r="D28" t="s">
        <v>16</v>
      </c>
      <c r="E28">
        <v>105955</v>
      </c>
      <c r="F28">
        <v>23.53</v>
      </c>
      <c r="G28">
        <v>1301837</v>
      </c>
      <c r="H28">
        <v>1134572</v>
      </c>
      <c r="I28">
        <v>3</v>
      </c>
      <c r="J28">
        <v>3</v>
      </c>
      <c r="K28">
        <v>0</v>
      </c>
      <c r="L28">
        <v>0</v>
      </c>
    </row>
    <row r="29" spans="1:12" x14ac:dyDescent="0.2">
      <c r="A29">
        <v>28</v>
      </c>
      <c r="B29" t="s">
        <v>56</v>
      </c>
      <c r="C29" t="s">
        <v>58</v>
      </c>
      <c r="D29" t="s">
        <v>14</v>
      </c>
      <c r="E29">
        <v>331621</v>
      </c>
      <c r="F29">
        <v>73.650000000000006</v>
      </c>
      <c r="G29">
        <v>1301837</v>
      </c>
      <c r="H29">
        <v>1134572</v>
      </c>
      <c r="I29">
        <v>3</v>
      </c>
      <c r="J29">
        <v>3</v>
      </c>
      <c r="K29">
        <v>0</v>
      </c>
      <c r="L29">
        <v>0</v>
      </c>
    </row>
    <row r="30" spans="1:12" x14ac:dyDescent="0.2">
      <c r="A30">
        <v>29</v>
      </c>
      <c r="B30" t="s">
        <v>56</v>
      </c>
      <c r="C30" t="s">
        <v>59</v>
      </c>
      <c r="D30" t="s">
        <v>20</v>
      </c>
      <c r="E30">
        <v>2524</v>
      </c>
      <c r="F30">
        <v>0.56000000000000005</v>
      </c>
      <c r="G30">
        <v>1301837</v>
      </c>
      <c r="H30">
        <v>1134572</v>
      </c>
      <c r="I30">
        <v>3</v>
      </c>
      <c r="J30">
        <v>3</v>
      </c>
      <c r="K30">
        <v>0</v>
      </c>
      <c r="L30">
        <v>0</v>
      </c>
    </row>
    <row r="31" spans="1:12" x14ac:dyDescent="0.2">
      <c r="A31">
        <v>30</v>
      </c>
      <c r="B31" t="s">
        <v>56</v>
      </c>
      <c r="C31" t="s">
        <v>60</v>
      </c>
      <c r="D31" t="s">
        <v>24</v>
      </c>
      <c r="E31">
        <v>1441</v>
      </c>
      <c r="F31">
        <v>0.32</v>
      </c>
      <c r="G31">
        <v>1301837</v>
      </c>
      <c r="H31">
        <v>1134572</v>
      </c>
      <c r="I31">
        <v>3</v>
      </c>
      <c r="J31">
        <v>3</v>
      </c>
      <c r="K31">
        <v>0</v>
      </c>
      <c r="L31">
        <v>0</v>
      </c>
    </row>
    <row r="32" spans="1:12" x14ac:dyDescent="0.2">
      <c r="A32">
        <v>31</v>
      </c>
      <c r="B32" t="s">
        <v>56</v>
      </c>
      <c r="C32" t="s">
        <v>61</v>
      </c>
      <c r="D32" t="s">
        <v>26</v>
      </c>
      <c r="E32">
        <v>8749</v>
      </c>
      <c r="F32">
        <v>1.94</v>
      </c>
      <c r="G32">
        <v>1301837</v>
      </c>
      <c r="H32">
        <v>1134572</v>
      </c>
      <c r="I32">
        <v>3</v>
      </c>
      <c r="J32">
        <v>3</v>
      </c>
      <c r="K32">
        <v>0</v>
      </c>
      <c r="L32">
        <v>0</v>
      </c>
    </row>
    <row r="33" spans="1:12" x14ac:dyDescent="0.2">
      <c r="A33">
        <v>32</v>
      </c>
      <c r="B33" t="s">
        <v>62</v>
      </c>
      <c r="C33" t="s">
        <v>63</v>
      </c>
      <c r="D33" t="s">
        <v>14</v>
      </c>
      <c r="E33">
        <v>316925</v>
      </c>
      <c r="F33">
        <v>61.46</v>
      </c>
      <c r="G33">
        <v>1078872</v>
      </c>
      <c r="H33">
        <v>946017</v>
      </c>
      <c r="I33">
        <v>10</v>
      </c>
      <c r="J33">
        <v>10</v>
      </c>
      <c r="K33">
        <v>0</v>
      </c>
      <c r="L33">
        <v>0</v>
      </c>
    </row>
    <row r="34" spans="1:12" x14ac:dyDescent="0.2">
      <c r="A34">
        <v>33</v>
      </c>
      <c r="B34" t="s">
        <v>62</v>
      </c>
      <c r="C34" t="s">
        <v>64</v>
      </c>
      <c r="D34" t="s">
        <v>16</v>
      </c>
      <c r="E34">
        <v>182547</v>
      </c>
      <c r="F34">
        <v>35.4</v>
      </c>
      <c r="G34">
        <v>1078872</v>
      </c>
      <c r="H34">
        <v>946017</v>
      </c>
      <c r="I34">
        <v>10</v>
      </c>
      <c r="J34">
        <v>10</v>
      </c>
      <c r="K34">
        <v>0</v>
      </c>
      <c r="L34">
        <v>0</v>
      </c>
    </row>
    <row r="35" spans="1:12" x14ac:dyDescent="0.2">
      <c r="A35">
        <v>34</v>
      </c>
      <c r="B35" t="s">
        <v>62</v>
      </c>
      <c r="C35" t="s">
        <v>65</v>
      </c>
      <c r="D35" t="s">
        <v>26</v>
      </c>
      <c r="E35">
        <v>13657</v>
      </c>
      <c r="F35">
        <v>2.65</v>
      </c>
      <c r="G35">
        <v>1078872</v>
      </c>
      <c r="H35">
        <v>946017</v>
      </c>
      <c r="I35">
        <v>10</v>
      </c>
      <c r="J35">
        <v>10</v>
      </c>
      <c r="K35">
        <v>0</v>
      </c>
      <c r="L35">
        <v>0</v>
      </c>
    </row>
    <row r="36" spans="1:12" x14ac:dyDescent="0.2">
      <c r="A36">
        <v>35</v>
      </c>
      <c r="B36" t="s">
        <v>62</v>
      </c>
      <c r="C36" t="s">
        <v>66</v>
      </c>
      <c r="D36" t="s">
        <v>20</v>
      </c>
      <c r="E36">
        <v>2534</v>
      </c>
      <c r="F36">
        <v>0.49</v>
      </c>
      <c r="G36">
        <v>1078872</v>
      </c>
      <c r="H36">
        <v>946017</v>
      </c>
      <c r="I36">
        <v>10</v>
      </c>
      <c r="J36">
        <v>10</v>
      </c>
      <c r="K36">
        <v>0</v>
      </c>
      <c r="L36">
        <v>0</v>
      </c>
    </row>
    <row r="37" spans="1:12" x14ac:dyDescent="0.2">
      <c r="A37">
        <v>36</v>
      </c>
      <c r="B37" t="s">
        <v>67</v>
      </c>
      <c r="C37" t="s">
        <v>68</v>
      </c>
      <c r="D37" t="s">
        <v>16</v>
      </c>
      <c r="E37">
        <v>220634</v>
      </c>
      <c r="F37">
        <v>51.39</v>
      </c>
      <c r="G37">
        <v>554488</v>
      </c>
      <c r="H37">
        <v>448516</v>
      </c>
      <c r="I37">
        <v>29</v>
      </c>
      <c r="J37">
        <v>29</v>
      </c>
      <c r="K37">
        <v>0</v>
      </c>
      <c r="L37">
        <v>0</v>
      </c>
    </row>
    <row r="38" spans="1:12" x14ac:dyDescent="0.2">
      <c r="A38">
        <v>37</v>
      </c>
      <c r="B38" t="s">
        <v>67</v>
      </c>
      <c r="C38" t="s">
        <v>69</v>
      </c>
      <c r="D38" t="s">
        <v>14</v>
      </c>
      <c r="E38">
        <v>194122</v>
      </c>
      <c r="F38">
        <v>45.22</v>
      </c>
      <c r="G38">
        <v>554488</v>
      </c>
      <c r="H38">
        <v>448516</v>
      </c>
      <c r="I38">
        <v>29</v>
      </c>
      <c r="J38">
        <v>29</v>
      </c>
      <c r="K38">
        <v>0</v>
      </c>
      <c r="L38">
        <v>0</v>
      </c>
    </row>
    <row r="39" spans="1:12" x14ac:dyDescent="0.2">
      <c r="A39">
        <v>38</v>
      </c>
      <c r="B39" t="s">
        <v>67</v>
      </c>
      <c r="C39" t="s">
        <v>70</v>
      </c>
      <c r="D39" t="s">
        <v>26</v>
      </c>
      <c r="E39">
        <v>10298</v>
      </c>
      <c r="F39">
        <v>2.4</v>
      </c>
      <c r="G39">
        <v>554488</v>
      </c>
      <c r="H39">
        <v>448516</v>
      </c>
      <c r="I39">
        <v>29</v>
      </c>
      <c r="J39">
        <v>29</v>
      </c>
      <c r="K39">
        <v>0</v>
      </c>
      <c r="L39">
        <v>0</v>
      </c>
    </row>
    <row r="40" spans="1:12" x14ac:dyDescent="0.2">
      <c r="A40">
        <v>39</v>
      </c>
      <c r="B40" t="s">
        <v>67</v>
      </c>
      <c r="C40" t="s">
        <v>71</v>
      </c>
      <c r="D40" t="s">
        <v>20</v>
      </c>
      <c r="E40">
        <v>4265</v>
      </c>
      <c r="F40">
        <v>0.99</v>
      </c>
      <c r="G40">
        <v>554488</v>
      </c>
      <c r="H40">
        <v>448516</v>
      </c>
      <c r="I40">
        <v>29</v>
      </c>
      <c r="J40">
        <v>29</v>
      </c>
      <c r="K40">
        <v>0</v>
      </c>
      <c r="L40">
        <v>0</v>
      </c>
    </row>
    <row r="41" spans="1:12" x14ac:dyDescent="0.2">
      <c r="A41">
        <v>40</v>
      </c>
      <c r="B41" t="s">
        <v>72</v>
      </c>
      <c r="C41" t="s">
        <v>73</v>
      </c>
      <c r="D41" t="s">
        <v>14</v>
      </c>
      <c r="E41">
        <v>173945</v>
      </c>
      <c r="F41">
        <v>36.61</v>
      </c>
      <c r="G41">
        <v>1518884</v>
      </c>
      <c r="H41">
        <v>1299112</v>
      </c>
      <c r="I41">
        <v>22</v>
      </c>
      <c r="J41">
        <v>22</v>
      </c>
      <c r="K41">
        <v>0</v>
      </c>
      <c r="L41">
        <v>0</v>
      </c>
    </row>
    <row r="42" spans="1:12" x14ac:dyDescent="0.2">
      <c r="A42">
        <v>41</v>
      </c>
      <c r="B42" t="s">
        <v>72</v>
      </c>
      <c r="C42" t="s">
        <v>74</v>
      </c>
      <c r="D42" t="s">
        <v>16</v>
      </c>
      <c r="E42">
        <v>285606</v>
      </c>
      <c r="F42">
        <v>60.11</v>
      </c>
      <c r="G42">
        <v>1518884</v>
      </c>
      <c r="H42">
        <v>1299112</v>
      </c>
      <c r="I42">
        <v>22</v>
      </c>
      <c r="J42">
        <v>22</v>
      </c>
      <c r="K42">
        <v>0</v>
      </c>
      <c r="L42">
        <v>0</v>
      </c>
    </row>
    <row r="43" spans="1:12" x14ac:dyDescent="0.2">
      <c r="A43">
        <v>42</v>
      </c>
      <c r="B43" t="s">
        <v>72</v>
      </c>
      <c r="C43" t="s">
        <v>75</v>
      </c>
      <c r="D43" t="s">
        <v>26</v>
      </c>
      <c r="E43">
        <v>11026</v>
      </c>
      <c r="F43">
        <v>2.3199999999999998</v>
      </c>
      <c r="G43">
        <v>1518884</v>
      </c>
      <c r="H43">
        <v>1299112</v>
      </c>
      <c r="I43">
        <v>22</v>
      </c>
      <c r="J43">
        <v>22</v>
      </c>
      <c r="K43">
        <v>0</v>
      </c>
      <c r="L43">
        <v>0</v>
      </c>
    </row>
    <row r="44" spans="1:12" x14ac:dyDescent="0.2">
      <c r="A44">
        <v>43</v>
      </c>
      <c r="B44" t="s">
        <v>72</v>
      </c>
      <c r="C44" t="s">
        <v>76</v>
      </c>
      <c r="D44" t="s">
        <v>20</v>
      </c>
      <c r="E44">
        <v>4530</v>
      </c>
      <c r="F44">
        <v>0.95</v>
      </c>
      <c r="G44">
        <v>1518884</v>
      </c>
      <c r="H44">
        <v>1299112</v>
      </c>
      <c r="I44">
        <v>22</v>
      </c>
      <c r="J44">
        <v>22</v>
      </c>
      <c r="K44">
        <v>0</v>
      </c>
      <c r="L44">
        <v>0</v>
      </c>
    </row>
    <row r="45" spans="1:12" x14ac:dyDescent="0.2">
      <c r="A45">
        <v>44</v>
      </c>
      <c r="B45" t="s">
        <v>77</v>
      </c>
      <c r="C45" t="s">
        <v>78</v>
      </c>
      <c r="D45" t="s">
        <v>16</v>
      </c>
      <c r="E45">
        <v>249013</v>
      </c>
      <c r="F45">
        <v>57.59</v>
      </c>
      <c r="G45">
        <v>577166</v>
      </c>
      <c r="H45">
        <v>452940</v>
      </c>
      <c r="I45">
        <v>5</v>
      </c>
      <c r="J45">
        <v>5</v>
      </c>
      <c r="K45">
        <v>0</v>
      </c>
      <c r="L45">
        <v>0</v>
      </c>
    </row>
    <row r="46" spans="1:12" x14ac:dyDescent="0.2">
      <c r="A46">
        <v>45</v>
      </c>
      <c r="B46" t="s">
        <v>77</v>
      </c>
      <c r="C46" t="s">
        <v>79</v>
      </c>
      <c r="D46" t="s">
        <v>14</v>
      </c>
      <c r="E46">
        <v>161600</v>
      </c>
      <c r="F46">
        <v>37.369999999999997</v>
      </c>
      <c r="G46">
        <v>577166</v>
      </c>
      <c r="H46">
        <v>452940</v>
      </c>
      <c r="I46">
        <v>5</v>
      </c>
      <c r="J46">
        <v>5</v>
      </c>
      <c r="K46">
        <v>0</v>
      </c>
      <c r="L46">
        <v>0</v>
      </c>
    </row>
    <row r="47" spans="1:12" x14ac:dyDescent="0.2">
      <c r="A47">
        <v>46</v>
      </c>
      <c r="B47" t="s">
        <v>77</v>
      </c>
      <c r="C47" t="s">
        <v>80</v>
      </c>
      <c r="D47" t="s">
        <v>26</v>
      </c>
      <c r="E47">
        <v>14777</v>
      </c>
      <c r="F47">
        <v>3.42</v>
      </c>
      <c r="G47">
        <v>577166</v>
      </c>
      <c r="H47">
        <v>452940</v>
      </c>
      <c r="I47">
        <v>5</v>
      </c>
      <c r="J47">
        <v>5</v>
      </c>
      <c r="K47">
        <v>0</v>
      </c>
      <c r="L47">
        <v>0</v>
      </c>
    </row>
    <row r="48" spans="1:12" x14ac:dyDescent="0.2">
      <c r="A48">
        <v>47</v>
      </c>
      <c r="B48" t="s">
        <v>77</v>
      </c>
      <c r="C48" t="s">
        <v>81</v>
      </c>
      <c r="D48" t="s">
        <v>20</v>
      </c>
      <c r="E48">
        <v>3309</v>
      </c>
      <c r="F48">
        <v>0.77</v>
      </c>
      <c r="G48">
        <v>577166</v>
      </c>
      <c r="H48">
        <v>452940</v>
      </c>
      <c r="I48">
        <v>5</v>
      </c>
      <c r="J48">
        <v>5</v>
      </c>
      <c r="K48">
        <v>0</v>
      </c>
      <c r="L48">
        <v>0</v>
      </c>
    </row>
    <row r="49" spans="1:12" x14ac:dyDescent="0.2">
      <c r="A49">
        <v>48</v>
      </c>
      <c r="B49" t="s">
        <v>77</v>
      </c>
      <c r="C49" t="s">
        <v>82</v>
      </c>
      <c r="D49" t="s">
        <v>30</v>
      </c>
      <c r="E49">
        <v>3708</v>
      </c>
      <c r="F49">
        <v>0.86</v>
      </c>
      <c r="G49">
        <v>577166</v>
      </c>
      <c r="H49">
        <v>452940</v>
      </c>
      <c r="I49">
        <v>5</v>
      </c>
      <c r="J49">
        <v>5</v>
      </c>
      <c r="K49">
        <v>0</v>
      </c>
      <c r="L49">
        <v>0</v>
      </c>
    </row>
    <row r="50" spans="1:12" x14ac:dyDescent="0.2">
      <c r="A50">
        <v>49</v>
      </c>
      <c r="B50" t="s">
        <v>83</v>
      </c>
      <c r="C50" t="s">
        <v>84</v>
      </c>
      <c r="D50" t="s">
        <v>16</v>
      </c>
      <c r="E50">
        <v>175192</v>
      </c>
      <c r="F50">
        <v>39.96</v>
      </c>
      <c r="G50">
        <v>955130</v>
      </c>
      <c r="H50">
        <v>827944</v>
      </c>
      <c r="I50">
        <v>3</v>
      </c>
      <c r="J50">
        <v>3</v>
      </c>
      <c r="K50">
        <v>0</v>
      </c>
      <c r="L50">
        <v>0</v>
      </c>
    </row>
    <row r="51" spans="1:12" x14ac:dyDescent="0.2">
      <c r="A51">
        <v>50</v>
      </c>
      <c r="B51" t="s">
        <v>83</v>
      </c>
      <c r="C51" t="s">
        <v>85</v>
      </c>
      <c r="D51" t="s">
        <v>14</v>
      </c>
      <c r="E51">
        <v>250314</v>
      </c>
      <c r="F51">
        <v>57.09</v>
      </c>
      <c r="G51">
        <v>955130</v>
      </c>
      <c r="H51">
        <v>827944</v>
      </c>
      <c r="I51">
        <v>3</v>
      </c>
      <c r="J51">
        <v>3</v>
      </c>
      <c r="K51">
        <v>0</v>
      </c>
      <c r="L51">
        <v>0</v>
      </c>
    </row>
    <row r="52" spans="1:12" x14ac:dyDescent="0.2">
      <c r="A52">
        <v>51</v>
      </c>
      <c r="B52" t="s">
        <v>83</v>
      </c>
      <c r="C52" t="s">
        <v>86</v>
      </c>
      <c r="D52" t="s">
        <v>20</v>
      </c>
      <c r="E52">
        <v>3884</v>
      </c>
      <c r="F52">
        <v>0.89</v>
      </c>
      <c r="G52">
        <v>955130</v>
      </c>
      <c r="H52">
        <v>827944</v>
      </c>
      <c r="I52">
        <v>3</v>
      </c>
      <c r="J52">
        <v>3</v>
      </c>
      <c r="K52">
        <v>0</v>
      </c>
      <c r="L52">
        <v>0</v>
      </c>
    </row>
    <row r="53" spans="1:12" x14ac:dyDescent="0.2">
      <c r="A53">
        <v>52</v>
      </c>
      <c r="B53" t="s">
        <v>83</v>
      </c>
      <c r="C53" t="s">
        <v>87</v>
      </c>
      <c r="D53" t="s">
        <v>26</v>
      </c>
      <c r="E53">
        <v>9083</v>
      </c>
      <c r="F53">
        <v>2.0699999999999998</v>
      </c>
      <c r="G53">
        <v>955130</v>
      </c>
      <c r="H53">
        <v>827944</v>
      </c>
      <c r="I53">
        <v>3</v>
      </c>
      <c r="J53">
        <v>3</v>
      </c>
      <c r="K53">
        <v>0</v>
      </c>
      <c r="L53">
        <v>0</v>
      </c>
    </row>
    <row r="54" spans="1:12" x14ac:dyDescent="0.2">
      <c r="A54">
        <v>53</v>
      </c>
      <c r="B54" t="s">
        <v>88</v>
      </c>
      <c r="C54" t="s">
        <v>89</v>
      </c>
      <c r="D54" t="s">
        <v>16</v>
      </c>
      <c r="E54">
        <v>159301</v>
      </c>
      <c r="F54">
        <v>37.6</v>
      </c>
      <c r="G54">
        <v>701585</v>
      </c>
      <c r="H54">
        <v>621265</v>
      </c>
      <c r="I54">
        <v>2</v>
      </c>
      <c r="J54">
        <v>2</v>
      </c>
      <c r="K54">
        <v>0</v>
      </c>
      <c r="L54">
        <v>0</v>
      </c>
    </row>
    <row r="55" spans="1:12" x14ac:dyDescent="0.2">
      <c r="A55">
        <v>54</v>
      </c>
      <c r="B55" t="s">
        <v>88</v>
      </c>
      <c r="C55" t="s">
        <v>90</v>
      </c>
      <c r="D55" t="s">
        <v>14</v>
      </c>
      <c r="E55">
        <v>250525</v>
      </c>
      <c r="F55">
        <v>59.13</v>
      </c>
      <c r="G55">
        <v>701585</v>
      </c>
      <c r="H55">
        <v>621265</v>
      </c>
      <c r="I55">
        <v>2</v>
      </c>
      <c r="J55">
        <v>2</v>
      </c>
      <c r="K55">
        <v>0</v>
      </c>
      <c r="L55">
        <v>0</v>
      </c>
    </row>
    <row r="56" spans="1:12" x14ac:dyDescent="0.2">
      <c r="A56">
        <v>55</v>
      </c>
      <c r="B56" t="s">
        <v>88</v>
      </c>
      <c r="C56" t="s">
        <v>91</v>
      </c>
      <c r="D56" t="s">
        <v>20</v>
      </c>
      <c r="E56">
        <v>2355</v>
      </c>
      <c r="F56">
        <v>0.56000000000000005</v>
      </c>
      <c r="G56">
        <v>701585</v>
      </c>
      <c r="H56">
        <v>621265</v>
      </c>
      <c r="I56">
        <v>2</v>
      </c>
      <c r="J56">
        <v>2</v>
      </c>
      <c r="K56">
        <v>0</v>
      </c>
      <c r="L56">
        <v>0</v>
      </c>
    </row>
    <row r="57" spans="1:12" x14ac:dyDescent="0.2">
      <c r="A57">
        <v>56</v>
      </c>
      <c r="B57" t="s">
        <v>88</v>
      </c>
      <c r="C57" t="s">
        <v>92</v>
      </c>
      <c r="D57" t="s">
        <v>26</v>
      </c>
      <c r="E57">
        <v>11510</v>
      </c>
      <c r="F57">
        <v>2.72</v>
      </c>
      <c r="G57">
        <v>701585</v>
      </c>
      <c r="H57">
        <v>621265</v>
      </c>
      <c r="I57">
        <v>2</v>
      </c>
      <c r="J57">
        <v>2</v>
      </c>
      <c r="K57">
        <v>0</v>
      </c>
      <c r="L57">
        <v>0</v>
      </c>
    </row>
    <row r="58" spans="1:12" x14ac:dyDescent="0.2">
      <c r="A58">
        <v>57</v>
      </c>
      <c r="B58" t="s">
        <v>93</v>
      </c>
      <c r="C58" t="s">
        <v>94</v>
      </c>
      <c r="D58" t="s">
        <v>16</v>
      </c>
      <c r="E58">
        <v>104204</v>
      </c>
      <c r="F58">
        <v>23.36</v>
      </c>
      <c r="G58">
        <v>1301837</v>
      </c>
      <c r="H58">
        <v>1134572</v>
      </c>
      <c r="I58">
        <v>3</v>
      </c>
      <c r="J58">
        <v>3</v>
      </c>
      <c r="K58">
        <v>0</v>
      </c>
      <c r="L58">
        <v>0</v>
      </c>
    </row>
    <row r="59" spans="1:12" x14ac:dyDescent="0.2">
      <c r="A59">
        <v>58</v>
      </c>
      <c r="B59" t="s">
        <v>93</v>
      </c>
      <c r="C59" t="s">
        <v>95</v>
      </c>
      <c r="D59" t="s">
        <v>14</v>
      </c>
      <c r="E59">
        <v>326818</v>
      </c>
      <c r="F59">
        <v>73.260000000000005</v>
      </c>
      <c r="G59">
        <v>1301837</v>
      </c>
      <c r="H59">
        <v>1134572</v>
      </c>
      <c r="I59">
        <v>3</v>
      </c>
      <c r="J59">
        <v>3</v>
      </c>
      <c r="K59">
        <v>0</v>
      </c>
      <c r="L59">
        <v>0</v>
      </c>
    </row>
    <row r="60" spans="1:12" x14ac:dyDescent="0.2">
      <c r="A60">
        <v>59</v>
      </c>
      <c r="B60" t="s">
        <v>93</v>
      </c>
      <c r="C60" t="s">
        <v>96</v>
      </c>
      <c r="D60" t="s">
        <v>24</v>
      </c>
      <c r="E60">
        <v>2405</v>
      </c>
      <c r="F60">
        <v>0.54</v>
      </c>
      <c r="G60">
        <v>1301837</v>
      </c>
      <c r="H60">
        <v>1134572</v>
      </c>
      <c r="I60">
        <v>3</v>
      </c>
      <c r="J60">
        <v>3</v>
      </c>
      <c r="K60">
        <v>0</v>
      </c>
      <c r="L60">
        <v>0</v>
      </c>
    </row>
    <row r="61" spans="1:12" x14ac:dyDescent="0.2">
      <c r="A61">
        <v>60</v>
      </c>
      <c r="B61" t="s">
        <v>93</v>
      </c>
      <c r="C61" t="s">
        <v>97</v>
      </c>
      <c r="D61" t="s">
        <v>26</v>
      </c>
      <c r="E61">
        <v>12707</v>
      </c>
      <c r="F61">
        <v>2.85</v>
      </c>
      <c r="G61">
        <v>1301837</v>
      </c>
      <c r="H61">
        <v>1134572</v>
      </c>
      <c r="I61">
        <v>3</v>
      </c>
      <c r="J61">
        <v>3</v>
      </c>
      <c r="K61">
        <v>0</v>
      </c>
      <c r="L61">
        <v>0</v>
      </c>
    </row>
    <row r="62" spans="1:12" x14ac:dyDescent="0.2">
      <c r="A62">
        <v>61</v>
      </c>
      <c r="B62" t="s">
        <v>98</v>
      </c>
      <c r="C62" t="s">
        <v>99</v>
      </c>
      <c r="D62" t="s">
        <v>14</v>
      </c>
      <c r="E62">
        <v>187326</v>
      </c>
      <c r="F62">
        <v>45.04</v>
      </c>
      <c r="G62">
        <v>554488</v>
      </c>
      <c r="H62">
        <v>448516</v>
      </c>
      <c r="I62">
        <v>29</v>
      </c>
      <c r="J62">
        <v>29</v>
      </c>
      <c r="K62">
        <v>0</v>
      </c>
      <c r="L62">
        <v>0</v>
      </c>
    </row>
    <row r="63" spans="1:12" x14ac:dyDescent="0.2">
      <c r="A63">
        <v>62</v>
      </c>
      <c r="B63" t="s">
        <v>98</v>
      </c>
      <c r="C63" t="s">
        <v>100</v>
      </c>
      <c r="D63" t="s">
        <v>16</v>
      </c>
      <c r="E63">
        <v>228586</v>
      </c>
      <c r="F63">
        <v>54.96</v>
      </c>
      <c r="G63">
        <v>554488</v>
      </c>
      <c r="H63">
        <v>448516</v>
      </c>
      <c r="I63">
        <v>29</v>
      </c>
      <c r="J63">
        <v>29</v>
      </c>
      <c r="K63">
        <v>0</v>
      </c>
      <c r="L63">
        <v>0</v>
      </c>
    </row>
    <row r="64" spans="1:12" x14ac:dyDescent="0.2">
      <c r="A64">
        <v>63</v>
      </c>
      <c r="B64" t="s">
        <v>101</v>
      </c>
      <c r="C64" t="s">
        <v>102</v>
      </c>
      <c r="D64" t="s">
        <v>14</v>
      </c>
      <c r="E64">
        <v>258069</v>
      </c>
      <c r="F64">
        <v>62.19</v>
      </c>
      <c r="G64">
        <v>701585</v>
      </c>
      <c r="H64">
        <v>621265</v>
      </c>
      <c r="I64">
        <v>2</v>
      </c>
      <c r="J64">
        <v>2</v>
      </c>
      <c r="K64">
        <v>0</v>
      </c>
      <c r="L64">
        <v>0</v>
      </c>
    </row>
    <row r="65" spans="1:12" x14ac:dyDescent="0.2">
      <c r="A65">
        <v>64</v>
      </c>
      <c r="B65" t="s">
        <v>101</v>
      </c>
      <c r="C65" t="s">
        <v>103</v>
      </c>
      <c r="D65" t="s">
        <v>16</v>
      </c>
      <c r="E65">
        <v>156890</v>
      </c>
      <c r="F65">
        <v>37.81</v>
      </c>
      <c r="G65">
        <v>701585</v>
      </c>
      <c r="H65">
        <v>621265</v>
      </c>
      <c r="I65">
        <v>2</v>
      </c>
      <c r="J65">
        <v>2</v>
      </c>
      <c r="K65">
        <v>0</v>
      </c>
      <c r="L65">
        <v>0</v>
      </c>
    </row>
    <row r="66" spans="1:12" x14ac:dyDescent="0.2">
      <c r="A66">
        <v>65</v>
      </c>
      <c r="B66" t="s">
        <v>104</v>
      </c>
      <c r="C66" t="s">
        <v>105</v>
      </c>
      <c r="D66" t="s">
        <v>14</v>
      </c>
      <c r="E66">
        <v>297440</v>
      </c>
      <c r="F66">
        <v>59.59</v>
      </c>
      <c r="G66">
        <v>1078872</v>
      </c>
      <c r="H66">
        <v>946017</v>
      </c>
      <c r="I66">
        <v>10</v>
      </c>
      <c r="J66">
        <v>10</v>
      </c>
      <c r="K66">
        <v>0</v>
      </c>
      <c r="L66">
        <v>0</v>
      </c>
    </row>
    <row r="67" spans="1:12" x14ac:dyDescent="0.2">
      <c r="A67">
        <v>66</v>
      </c>
      <c r="B67" t="s">
        <v>104</v>
      </c>
      <c r="C67" t="s">
        <v>106</v>
      </c>
      <c r="D67" t="s">
        <v>16</v>
      </c>
      <c r="E67">
        <v>181404</v>
      </c>
      <c r="F67">
        <v>36.340000000000003</v>
      </c>
      <c r="G67">
        <v>1078872</v>
      </c>
      <c r="H67">
        <v>946017</v>
      </c>
      <c r="I67">
        <v>10</v>
      </c>
      <c r="J67">
        <v>10</v>
      </c>
      <c r="K67">
        <v>0</v>
      </c>
      <c r="L67">
        <v>0</v>
      </c>
    </row>
    <row r="68" spans="1:12" x14ac:dyDescent="0.2">
      <c r="A68">
        <v>67</v>
      </c>
      <c r="B68" t="s">
        <v>104</v>
      </c>
      <c r="C68" t="s">
        <v>107</v>
      </c>
      <c r="D68" t="s">
        <v>26</v>
      </c>
      <c r="E68">
        <v>20293</v>
      </c>
      <c r="F68">
        <v>4.07</v>
      </c>
      <c r="G68">
        <v>1078872</v>
      </c>
      <c r="H68">
        <v>946017</v>
      </c>
      <c r="I68">
        <v>10</v>
      </c>
      <c r="J68">
        <v>10</v>
      </c>
      <c r="K68">
        <v>0</v>
      </c>
      <c r="L68">
        <v>0</v>
      </c>
    </row>
    <row r="69" spans="1:12" x14ac:dyDescent="0.2">
      <c r="A69">
        <v>68</v>
      </c>
      <c r="B69" t="s">
        <v>108</v>
      </c>
      <c r="C69" t="s">
        <v>109</v>
      </c>
      <c r="D69" t="s">
        <v>16</v>
      </c>
      <c r="E69">
        <v>188145</v>
      </c>
      <c r="F69">
        <v>44.44</v>
      </c>
      <c r="G69">
        <v>955130</v>
      </c>
      <c r="H69">
        <v>827944</v>
      </c>
      <c r="I69">
        <v>3</v>
      </c>
      <c r="J69">
        <v>3</v>
      </c>
      <c r="K69">
        <v>0</v>
      </c>
      <c r="L69">
        <v>0</v>
      </c>
    </row>
    <row r="70" spans="1:12" x14ac:dyDescent="0.2">
      <c r="A70">
        <v>69</v>
      </c>
      <c r="B70" t="s">
        <v>108</v>
      </c>
      <c r="C70" t="s">
        <v>110</v>
      </c>
      <c r="D70" t="s">
        <v>14</v>
      </c>
      <c r="E70">
        <v>225910</v>
      </c>
      <c r="F70">
        <v>53.36</v>
      </c>
      <c r="G70">
        <v>955130</v>
      </c>
      <c r="H70">
        <v>827944</v>
      </c>
      <c r="I70">
        <v>3</v>
      </c>
      <c r="J70">
        <v>3</v>
      </c>
      <c r="K70">
        <v>0</v>
      </c>
      <c r="L70">
        <v>0</v>
      </c>
    </row>
    <row r="71" spans="1:12" x14ac:dyDescent="0.2">
      <c r="A71">
        <v>70</v>
      </c>
      <c r="B71" t="s">
        <v>108</v>
      </c>
      <c r="C71" t="s">
        <v>111</v>
      </c>
      <c r="D71" t="s">
        <v>20</v>
      </c>
      <c r="E71">
        <v>9316</v>
      </c>
      <c r="F71">
        <v>2.2000000000000002</v>
      </c>
      <c r="G71">
        <v>955130</v>
      </c>
      <c r="H71">
        <v>827944</v>
      </c>
      <c r="I71">
        <v>3</v>
      </c>
      <c r="J71">
        <v>3</v>
      </c>
      <c r="K71">
        <v>0</v>
      </c>
      <c r="L71">
        <v>0</v>
      </c>
    </row>
    <row r="72" spans="1:12" x14ac:dyDescent="0.2">
      <c r="A72">
        <v>71</v>
      </c>
      <c r="B72" t="s">
        <v>112</v>
      </c>
      <c r="C72" t="s">
        <v>113</v>
      </c>
      <c r="D72" t="s">
        <v>14</v>
      </c>
      <c r="E72">
        <v>297965</v>
      </c>
      <c r="F72">
        <v>100</v>
      </c>
      <c r="G72">
        <v>701585</v>
      </c>
      <c r="H72">
        <v>621265</v>
      </c>
      <c r="I72">
        <v>2</v>
      </c>
      <c r="J72">
        <v>2</v>
      </c>
      <c r="K72">
        <v>0</v>
      </c>
      <c r="L72">
        <v>0</v>
      </c>
    </row>
    <row r="73" spans="1:12" x14ac:dyDescent="0.2">
      <c r="A73">
        <v>72</v>
      </c>
      <c r="B73" t="s">
        <v>114</v>
      </c>
      <c r="C73" t="s">
        <v>115</v>
      </c>
      <c r="D73" t="s">
        <v>16</v>
      </c>
      <c r="E73">
        <v>73832</v>
      </c>
      <c r="F73">
        <v>62.27</v>
      </c>
      <c r="G73">
        <v>257580</v>
      </c>
      <c r="H73">
        <v>234272</v>
      </c>
      <c r="I73">
        <v>1</v>
      </c>
      <c r="J73">
        <v>1</v>
      </c>
      <c r="K73">
        <v>0</v>
      </c>
      <c r="L73">
        <v>0</v>
      </c>
    </row>
    <row r="74" spans="1:12" x14ac:dyDescent="0.2">
      <c r="A74">
        <v>73</v>
      </c>
      <c r="B74" t="s">
        <v>114</v>
      </c>
      <c r="C74" t="s">
        <v>116</v>
      </c>
      <c r="D74" t="s">
        <v>14</v>
      </c>
      <c r="E74">
        <v>41526</v>
      </c>
      <c r="F74">
        <v>35.020000000000003</v>
      </c>
      <c r="G74">
        <v>257580</v>
      </c>
      <c r="H74">
        <v>234272</v>
      </c>
      <c r="I74">
        <v>1</v>
      </c>
      <c r="J74">
        <v>1</v>
      </c>
      <c r="K74">
        <v>0</v>
      </c>
      <c r="L74">
        <v>0</v>
      </c>
    </row>
    <row r="75" spans="1:12" x14ac:dyDescent="0.2">
      <c r="A75">
        <v>74</v>
      </c>
      <c r="B75" t="s">
        <v>114</v>
      </c>
      <c r="C75" t="s">
        <v>117</v>
      </c>
      <c r="D75" t="s">
        <v>26</v>
      </c>
      <c r="E75">
        <v>3208</v>
      </c>
      <c r="F75">
        <v>2.71</v>
      </c>
      <c r="G75">
        <v>257580</v>
      </c>
      <c r="H75">
        <v>234272</v>
      </c>
      <c r="I75">
        <v>1</v>
      </c>
      <c r="J75">
        <v>1</v>
      </c>
      <c r="K75">
        <v>0</v>
      </c>
      <c r="L75">
        <v>0</v>
      </c>
    </row>
    <row r="76" spans="1:12" x14ac:dyDescent="0.2">
      <c r="A76">
        <v>75</v>
      </c>
      <c r="B76" t="s">
        <v>118</v>
      </c>
      <c r="C76" t="s">
        <v>119</v>
      </c>
      <c r="D76" t="s">
        <v>14</v>
      </c>
      <c r="E76">
        <v>41717</v>
      </c>
      <c r="F76">
        <v>49.42</v>
      </c>
      <c r="G76">
        <v>110570</v>
      </c>
      <c r="H76">
        <v>89406</v>
      </c>
      <c r="I76">
        <v>7</v>
      </c>
      <c r="J76">
        <v>7</v>
      </c>
      <c r="K76">
        <v>0</v>
      </c>
      <c r="L76">
        <v>0</v>
      </c>
    </row>
    <row r="77" spans="1:12" x14ac:dyDescent="0.2">
      <c r="A77">
        <v>76</v>
      </c>
      <c r="B77" t="s">
        <v>118</v>
      </c>
      <c r="C77" t="s">
        <v>120</v>
      </c>
      <c r="D77" t="s">
        <v>16</v>
      </c>
      <c r="E77">
        <v>42701</v>
      </c>
      <c r="F77">
        <v>50.58</v>
      </c>
      <c r="G77">
        <v>110570</v>
      </c>
      <c r="H77">
        <v>89406</v>
      </c>
      <c r="I77">
        <v>7</v>
      </c>
      <c r="J77">
        <v>7</v>
      </c>
      <c r="K77">
        <v>0</v>
      </c>
      <c r="L77">
        <v>0</v>
      </c>
    </row>
    <row r="78" spans="1:12" x14ac:dyDescent="0.2">
      <c r="A78">
        <v>77</v>
      </c>
      <c r="B78" t="s">
        <v>121</v>
      </c>
      <c r="C78" t="s">
        <v>122</v>
      </c>
      <c r="D78" t="s">
        <v>16</v>
      </c>
      <c r="E78">
        <v>47463</v>
      </c>
      <c r="F78">
        <v>56.37</v>
      </c>
      <c r="G78">
        <v>493740</v>
      </c>
      <c r="H78">
        <v>383204</v>
      </c>
      <c r="I78">
        <v>1</v>
      </c>
      <c r="J78">
        <v>1</v>
      </c>
      <c r="K78">
        <v>0</v>
      </c>
      <c r="L78">
        <v>0</v>
      </c>
    </row>
    <row r="79" spans="1:12" x14ac:dyDescent="0.2">
      <c r="A79">
        <v>78</v>
      </c>
      <c r="B79" t="s">
        <v>121</v>
      </c>
      <c r="C79" t="s">
        <v>123</v>
      </c>
      <c r="D79" t="s">
        <v>14</v>
      </c>
      <c r="E79">
        <v>32114</v>
      </c>
      <c r="F79">
        <v>38.14</v>
      </c>
      <c r="G79">
        <v>493740</v>
      </c>
      <c r="H79">
        <v>383204</v>
      </c>
      <c r="I79">
        <v>1</v>
      </c>
      <c r="J79">
        <v>1</v>
      </c>
      <c r="K79">
        <v>0</v>
      </c>
      <c r="L79">
        <v>0</v>
      </c>
    </row>
    <row r="80" spans="1:12" x14ac:dyDescent="0.2">
      <c r="A80">
        <v>79</v>
      </c>
      <c r="B80" t="s">
        <v>121</v>
      </c>
      <c r="C80" t="s">
        <v>124</v>
      </c>
      <c r="D80" t="s">
        <v>26</v>
      </c>
      <c r="E80">
        <v>4620</v>
      </c>
      <c r="F80">
        <v>5.49</v>
      </c>
      <c r="G80">
        <v>493740</v>
      </c>
      <c r="H80">
        <v>383204</v>
      </c>
      <c r="I80">
        <v>1</v>
      </c>
      <c r="J80">
        <v>1</v>
      </c>
      <c r="K80">
        <v>0</v>
      </c>
      <c r="L80">
        <v>0</v>
      </c>
    </row>
    <row r="81" spans="1:12" x14ac:dyDescent="0.2">
      <c r="A81">
        <v>80</v>
      </c>
      <c r="B81" t="s">
        <v>125</v>
      </c>
      <c r="C81" t="s">
        <v>126</v>
      </c>
      <c r="D81" t="s">
        <v>16</v>
      </c>
      <c r="E81">
        <v>45808</v>
      </c>
      <c r="F81">
        <v>58.35</v>
      </c>
      <c r="G81">
        <v>493740</v>
      </c>
      <c r="H81">
        <v>383204</v>
      </c>
      <c r="I81">
        <v>1</v>
      </c>
      <c r="J81">
        <v>1</v>
      </c>
      <c r="K81">
        <v>0</v>
      </c>
      <c r="L81">
        <v>0</v>
      </c>
    </row>
    <row r="82" spans="1:12" x14ac:dyDescent="0.2">
      <c r="A82">
        <v>81</v>
      </c>
      <c r="B82" t="s">
        <v>125</v>
      </c>
      <c r="C82" t="s">
        <v>127</v>
      </c>
      <c r="D82" t="s">
        <v>14</v>
      </c>
      <c r="E82">
        <v>29656</v>
      </c>
      <c r="F82">
        <v>37.770000000000003</v>
      </c>
      <c r="G82">
        <v>493740</v>
      </c>
      <c r="H82">
        <v>383204</v>
      </c>
      <c r="I82">
        <v>1</v>
      </c>
      <c r="J82">
        <v>1</v>
      </c>
      <c r="K82">
        <v>0</v>
      </c>
      <c r="L82">
        <v>0</v>
      </c>
    </row>
    <row r="83" spans="1:12" x14ac:dyDescent="0.2">
      <c r="A83">
        <v>82</v>
      </c>
      <c r="B83" t="s">
        <v>125</v>
      </c>
      <c r="C83" t="s">
        <v>128</v>
      </c>
      <c r="D83" t="s">
        <v>26</v>
      </c>
      <c r="E83">
        <v>3048</v>
      </c>
      <c r="F83">
        <v>3.88</v>
      </c>
      <c r="G83">
        <v>493740</v>
      </c>
      <c r="H83">
        <v>383204</v>
      </c>
      <c r="I83">
        <v>1</v>
      </c>
      <c r="J83">
        <v>1</v>
      </c>
      <c r="K83">
        <v>0</v>
      </c>
      <c r="L83">
        <v>0</v>
      </c>
    </row>
    <row r="84" spans="1:12" x14ac:dyDescent="0.2">
      <c r="A84">
        <v>83</v>
      </c>
      <c r="B84" t="s">
        <v>129</v>
      </c>
      <c r="C84" t="s">
        <v>130</v>
      </c>
      <c r="D84" t="s">
        <v>16</v>
      </c>
      <c r="E84">
        <v>31724</v>
      </c>
      <c r="F84">
        <v>33.35</v>
      </c>
      <c r="G84">
        <v>271328</v>
      </c>
      <c r="H84">
        <v>226901</v>
      </c>
      <c r="I84">
        <v>1</v>
      </c>
      <c r="J84">
        <v>1</v>
      </c>
      <c r="K84">
        <v>0</v>
      </c>
      <c r="L84">
        <v>0</v>
      </c>
    </row>
    <row r="85" spans="1:12" x14ac:dyDescent="0.2">
      <c r="A85">
        <v>84</v>
      </c>
      <c r="B85" t="s">
        <v>129</v>
      </c>
      <c r="C85" t="s">
        <v>131</v>
      </c>
      <c r="D85" t="s">
        <v>14</v>
      </c>
      <c r="E85">
        <v>63409</v>
      </c>
      <c r="F85">
        <v>66.650000000000006</v>
      </c>
      <c r="G85">
        <v>271328</v>
      </c>
      <c r="H85">
        <v>226901</v>
      </c>
      <c r="I85">
        <v>1</v>
      </c>
      <c r="J85">
        <v>1</v>
      </c>
      <c r="K85">
        <v>0</v>
      </c>
      <c r="L85">
        <v>0</v>
      </c>
    </row>
    <row r="86" spans="1:12" x14ac:dyDescent="0.2">
      <c r="A86">
        <v>85</v>
      </c>
      <c r="B86" t="s">
        <v>132</v>
      </c>
      <c r="C86" t="s">
        <v>133</v>
      </c>
      <c r="D86" t="s">
        <v>14</v>
      </c>
      <c r="E86">
        <v>65226</v>
      </c>
      <c r="F86">
        <v>67.89</v>
      </c>
      <c r="G86">
        <v>230721</v>
      </c>
      <c r="H86">
        <v>207968</v>
      </c>
      <c r="I86">
        <v>1</v>
      </c>
      <c r="J86">
        <v>1</v>
      </c>
      <c r="K86">
        <v>0</v>
      </c>
      <c r="L86">
        <v>0</v>
      </c>
    </row>
    <row r="87" spans="1:12" x14ac:dyDescent="0.2">
      <c r="A87">
        <v>86</v>
      </c>
      <c r="B87" t="s">
        <v>132</v>
      </c>
      <c r="C87" t="s">
        <v>134</v>
      </c>
      <c r="D87" t="s">
        <v>16</v>
      </c>
      <c r="E87">
        <v>30848</v>
      </c>
      <c r="F87">
        <v>32.11</v>
      </c>
      <c r="G87">
        <v>230721</v>
      </c>
      <c r="H87">
        <v>207968</v>
      </c>
      <c r="I87">
        <v>1</v>
      </c>
      <c r="J87">
        <v>1</v>
      </c>
      <c r="K87">
        <v>0</v>
      </c>
      <c r="L87">
        <v>0</v>
      </c>
    </row>
    <row r="88" spans="1:12" x14ac:dyDescent="0.2">
      <c r="A88">
        <v>87</v>
      </c>
      <c r="B88" t="s">
        <v>135</v>
      </c>
      <c r="C88" t="s">
        <v>136</v>
      </c>
      <c r="D88" t="s">
        <v>14</v>
      </c>
      <c r="E88">
        <v>75261</v>
      </c>
      <c r="F88">
        <v>82.9</v>
      </c>
      <c r="G88">
        <v>230721</v>
      </c>
      <c r="H88">
        <v>207968</v>
      </c>
      <c r="I88">
        <v>1</v>
      </c>
      <c r="J88">
        <v>1</v>
      </c>
      <c r="K88">
        <v>0</v>
      </c>
      <c r="L88">
        <v>0</v>
      </c>
    </row>
    <row r="89" spans="1:12" x14ac:dyDescent="0.2">
      <c r="A89">
        <v>88</v>
      </c>
      <c r="B89" t="s">
        <v>135</v>
      </c>
      <c r="C89" t="s">
        <v>137</v>
      </c>
      <c r="D89" t="s">
        <v>16</v>
      </c>
      <c r="E89">
        <v>15524</v>
      </c>
      <c r="F89">
        <v>17.100000000000001</v>
      </c>
      <c r="G89">
        <v>230721</v>
      </c>
      <c r="H89">
        <v>207968</v>
      </c>
      <c r="I89">
        <v>1</v>
      </c>
      <c r="J89">
        <v>1</v>
      </c>
      <c r="K89">
        <v>0</v>
      </c>
      <c r="L89">
        <v>0</v>
      </c>
    </row>
    <row r="90" spans="1:12" x14ac:dyDescent="0.2">
      <c r="A90">
        <v>89</v>
      </c>
      <c r="B90" t="s">
        <v>138</v>
      </c>
      <c r="C90" t="s">
        <v>139</v>
      </c>
      <c r="D90" t="s">
        <v>14</v>
      </c>
      <c r="E90">
        <v>54694</v>
      </c>
      <c r="F90">
        <v>59.17</v>
      </c>
      <c r="G90">
        <v>422719</v>
      </c>
      <c r="H90">
        <v>381840</v>
      </c>
      <c r="I90">
        <v>1</v>
      </c>
      <c r="J90">
        <v>1</v>
      </c>
      <c r="K90">
        <v>0</v>
      </c>
      <c r="L90">
        <v>0</v>
      </c>
    </row>
    <row r="91" spans="1:12" x14ac:dyDescent="0.2">
      <c r="A91">
        <v>90</v>
      </c>
      <c r="B91" t="s">
        <v>138</v>
      </c>
      <c r="C91" t="s">
        <v>140</v>
      </c>
      <c r="D91" t="s">
        <v>16</v>
      </c>
      <c r="E91">
        <v>37740</v>
      </c>
      <c r="F91">
        <v>40.83</v>
      </c>
      <c r="G91">
        <v>422719</v>
      </c>
      <c r="H91">
        <v>381840</v>
      </c>
      <c r="I91">
        <v>1</v>
      </c>
      <c r="J91">
        <v>1</v>
      </c>
      <c r="K91">
        <v>0</v>
      </c>
      <c r="L91">
        <v>0</v>
      </c>
    </row>
    <row r="92" spans="1:12" x14ac:dyDescent="0.2">
      <c r="A92">
        <v>91</v>
      </c>
      <c r="B92" t="s">
        <v>141</v>
      </c>
      <c r="C92" t="s">
        <v>142</v>
      </c>
      <c r="D92" t="s">
        <v>14</v>
      </c>
      <c r="E92">
        <v>41438</v>
      </c>
      <c r="F92">
        <v>63.55</v>
      </c>
      <c r="G92">
        <v>278866</v>
      </c>
      <c r="H92">
        <v>239425</v>
      </c>
      <c r="I92">
        <v>1</v>
      </c>
      <c r="J92">
        <v>1</v>
      </c>
      <c r="K92">
        <v>0</v>
      </c>
      <c r="L92">
        <v>0</v>
      </c>
    </row>
    <row r="93" spans="1:12" x14ac:dyDescent="0.2">
      <c r="A93">
        <v>92</v>
      </c>
      <c r="B93" t="s">
        <v>141</v>
      </c>
      <c r="C93" t="s">
        <v>143</v>
      </c>
      <c r="D93" t="s">
        <v>16</v>
      </c>
      <c r="E93">
        <v>23769</v>
      </c>
      <c r="F93">
        <v>36.450000000000003</v>
      </c>
      <c r="G93">
        <v>278866</v>
      </c>
      <c r="H93">
        <v>239425</v>
      </c>
      <c r="I93">
        <v>1</v>
      </c>
      <c r="J93">
        <v>1</v>
      </c>
      <c r="K93">
        <v>0</v>
      </c>
      <c r="L93">
        <v>0</v>
      </c>
    </row>
    <row r="94" spans="1:12" x14ac:dyDescent="0.2">
      <c r="A94">
        <v>93</v>
      </c>
      <c r="B94" t="s">
        <v>144</v>
      </c>
      <c r="C94" t="s">
        <v>145</v>
      </c>
      <c r="D94" t="s">
        <v>16</v>
      </c>
      <c r="E94">
        <v>71570</v>
      </c>
      <c r="F94">
        <v>55.14</v>
      </c>
      <c r="G94">
        <v>541230</v>
      </c>
      <c r="H94">
        <v>443106</v>
      </c>
      <c r="I94">
        <v>3</v>
      </c>
      <c r="J94">
        <v>3</v>
      </c>
      <c r="K94">
        <v>0</v>
      </c>
      <c r="L94">
        <v>0</v>
      </c>
    </row>
    <row r="95" spans="1:12" x14ac:dyDescent="0.2">
      <c r="A95">
        <v>94</v>
      </c>
      <c r="B95" t="s">
        <v>144</v>
      </c>
      <c r="C95" t="s">
        <v>146</v>
      </c>
      <c r="D95" t="s">
        <v>14</v>
      </c>
      <c r="E95">
        <v>58227</v>
      </c>
      <c r="F95">
        <v>44.86</v>
      </c>
      <c r="G95">
        <v>541230</v>
      </c>
      <c r="H95">
        <v>443106</v>
      </c>
      <c r="I95">
        <v>3</v>
      </c>
      <c r="J95">
        <v>3</v>
      </c>
      <c r="K95">
        <v>0</v>
      </c>
      <c r="L95">
        <v>0</v>
      </c>
    </row>
    <row r="96" spans="1:12" x14ac:dyDescent="0.2">
      <c r="A96">
        <v>95</v>
      </c>
      <c r="B96" t="s">
        <v>147</v>
      </c>
      <c r="C96" t="s">
        <v>148</v>
      </c>
      <c r="D96" t="s">
        <v>16</v>
      </c>
      <c r="E96">
        <v>37195</v>
      </c>
      <c r="F96">
        <v>50.84</v>
      </c>
      <c r="G96">
        <v>278866</v>
      </c>
      <c r="H96">
        <v>239425</v>
      </c>
      <c r="I96">
        <v>1</v>
      </c>
      <c r="J96">
        <v>1</v>
      </c>
      <c r="K96">
        <v>0</v>
      </c>
      <c r="L96">
        <v>0</v>
      </c>
    </row>
    <row r="97" spans="1:12" x14ac:dyDescent="0.2">
      <c r="A97">
        <v>96</v>
      </c>
      <c r="B97" t="s">
        <v>147</v>
      </c>
      <c r="C97" t="s">
        <v>149</v>
      </c>
      <c r="D97" t="s">
        <v>14</v>
      </c>
      <c r="E97">
        <v>35968</v>
      </c>
      <c r="F97">
        <v>49.16</v>
      </c>
      <c r="G97">
        <v>278866</v>
      </c>
      <c r="H97">
        <v>239425</v>
      </c>
      <c r="I97">
        <v>1</v>
      </c>
      <c r="J97">
        <v>1</v>
      </c>
      <c r="K97">
        <v>0</v>
      </c>
      <c r="L97">
        <v>0</v>
      </c>
    </row>
    <row r="98" spans="1:12" x14ac:dyDescent="0.2">
      <c r="A98">
        <v>97</v>
      </c>
      <c r="B98" t="s">
        <v>150</v>
      </c>
      <c r="C98" t="s">
        <v>151</v>
      </c>
      <c r="D98" t="s">
        <v>14</v>
      </c>
      <c r="E98">
        <v>54275</v>
      </c>
      <c r="F98">
        <v>60.56</v>
      </c>
      <c r="G98">
        <v>418684</v>
      </c>
      <c r="H98">
        <v>354247</v>
      </c>
      <c r="I98">
        <v>1</v>
      </c>
      <c r="J98">
        <v>1</v>
      </c>
      <c r="K98">
        <v>0</v>
      </c>
      <c r="L98">
        <v>0</v>
      </c>
    </row>
    <row r="99" spans="1:12" x14ac:dyDescent="0.2">
      <c r="A99">
        <v>98</v>
      </c>
      <c r="B99" t="s">
        <v>150</v>
      </c>
      <c r="C99" t="s">
        <v>152</v>
      </c>
      <c r="D99" t="s">
        <v>16</v>
      </c>
      <c r="E99">
        <v>32984</v>
      </c>
      <c r="F99">
        <v>36.799999999999997</v>
      </c>
      <c r="G99">
        <v>418684</v>
      </c>
      <c r="H99">
        <v>354247</v>
      </c>
      <c r="I99">
        <v>1</v>
      </c>
      <c r="J99">
        <v>1</v>
      </c>
      <c r="K99">
        <v>0</v>
      </c>
      <c r="L99">
        <v>0</v>
      </c>
    </row>
    <row r="100" spans="1:12" x14ac:dyDescent="0.2">
      <c r="A100">
        <v>99</v>
      </c>
      <c r="B100" t="s">
        <v>150</v>
      </c>
      <c r="C100" t="s">
        <v>153</v>
      </c>
      <c r="D100" t="s">
        <v>26</v>
      </c>
      <c r="E100">
        <v>2366</v>
      </c>
      <c r="F100">
        <v>2.64</v>
      </c>
      <c r="G100">
        <v>418684</v>
      </c>
      <c r="H100">
        <v>354247</v>
      </c>
      <c r="I100">
        <v>1</v>
      </c>
      <c r="J100">
        <v>1</v>
      </c>
      <c r="K100">
        <v>0</v>
      </c>
      <c r="L100">
        <v>0</v>
      </c>
    </row>
    <row r="101" spans="1:12" x14ac:dyDescent="0.2">
      <c r="A101">
        <v>100</v>
      </c>
      <c r="B101" t="s">
        <v>154</v>
      </c>
      <c r="C101" t="s">
        <v>155</v>
      </c>
      <c r="D101" t="s">
        <v>14</v>
      </c>
      <c r="E101">
        <v>51005</v>
      </c>
      <c r="F101">
        <v>55.3</v>
      </c>
      <c r="G101">
        <v>418684</v>
      </c>
      <c r="H101">
        <v>354247</v>
      </c>
      <c r="I101">
        <v>1</v>
      </c>
      <c r="J101">
        <v>1</v>
      </c>
      <c r="K101">
        <v>0</v>
      </c>
      <c r="L101">
        <v>0</v>
      </c>
    </row>
    <row r="102" spans="1:12" x14ac:dyDescent="0.2">
      <c r="A102">
        <v>101</v>
      </c>
      <c r="B102" t="s">
        <v>154</v>
      </c>
      <c r="C102" t="s">
        <v>156</v>
      </c>
      <c r="D102" t="s">
        <v>16</v>
      </c>
      <c r="E102">
        <v>41222</v>
      </c>
      <c r="F102">
        <v>44.7</v>
      </c>
      <c r="G102">
        <v>418684</v>
      </c>
      <c r="H102">
        <v>354247</v>
      </c>
      <c r="I102">
        <v>1</v>
      </c>
      <c r="J102">
        <v>1</v>
      </c>
      <c r="K102">
        <v>0</v>
      </c>
      <c r="L102">
        <v>0</v>
      </c>
    </row>
    <row r="103" spans="1:12" x14ac:dyDescent="0.2">
      <c r="A103">
        <v>102</v>
      </c>
      <c r="B103" t="s">
        <v>157</v>
      </c>
      <c r="C103" t="s">
        <v>158</v>
      </c>
      <c r="D103" t="s">
        <v>16</v>
      </c>
      <c r="E103">
        <v>31387</v>
      </c>
      <c r="F103">
        <v>38.08</v>
      </c>
      <c r="G103">
        <v>418684</v>
      </c>
      <c r="H103">
        <v>354247</v>
      </c>
      <c r="I103">
        <v>1</v>
      </c>
      <c r="J103">
        <v>1</v>
      </c>
      <c r="K103">
        <v>0</v>
      </c>
      <c r="L103">
        <v>0</v>
      </c>
    </row>
    <row r="104" spans="1:12" x14ac:dyDescent="0.2">
      <c r="A104">
        <v>103</v>
      </c>
      <c r="B104" t="s">
        <v>157</v>
      </c>
      <c r="C104" t="s">
        <v>159</v>
      </c>
      <c r="D104" t="s">
        <v>14</v>
      </c>
      <c r="E104">
        <v>51028</v>
      </c>
      <c r="F104">
        <v>61.92</v>
      </c>
      <c r="G104">
        <v>418684</v>
      </c>
      <c r="H104">
        <v>354247</v>
      </c>
      <c r="I104">
        <v>1</v>
      </c>
      <c r="J104">
        <v>1</v>
      </c>
      <c r="K104">
        <v>0</v>
      </c>
      <c r="L104">
        <v>0</v>
      </c>
    </row>
    <row r="105" spans="1:12" x14ac:dyDescent="0.2">
      <c r="A105">
        <v>104</v>
      </c>
      <c r="B105" t="s">
        <v>160</v>
      </c>
      <c r="C105" t="s">
        <v>161</v>
      </c>
      <c r="D105" t="s">
        <v>14</v>
      </c>
      <c r="E105">
        <v>45828</v>
      </c>
      <c r="F105">
        <v>68.66</v>
      </c>
      <c r="G105">
        <v>418684</v>
      </c>
      <c r="H105">
        <v>354247</v>
      </c>
      <c r="I105">
        <v>1</v>
      </c>
      <c r="J105">
        <v>1</v>
      </c>
      <c r="K105">
        <v>0</v>
      </c>
      <c r="L105">
        <v>0</v>
      </c>
    </row>
    <row r="106" spans="1:12" x14ac:dyDescent="0.2">
      <c r="A106">
        <v>105</v>
      </c>
      <c r="B106" t="s">
        <v>160</v>
      </c>
      <c r="C106" t="s">
        <v>162</v>
      </c>
      <c r="D106" t="s">
        <v>26</v>
      </c>
      <c r="E106">
        <v>20914</v>
      </c>
      <c r="F106">
        <v>31.34</v>
      </c>
      <c r="G106">
        <v>418684</v>
      </c>
      <c r="H106">
        <v>354247</v>
      </c>
      <c r="I106">
        <v>1</v>
      </c>
      <c r="J106">
        <v>1</v>
      </c>
      <c r="K106">
        <v>0</v>
      </c>
      <c r="L106">
        <v>0</v>
      </c>
    </row>
    <row r="107" spans="1:12" x14ac:dyDescent="0.2">
      <c r="A107">
        <v>106</v>
      </c>
      <c r="B107" t="s">
        <v>163</v>
      </c>
      <c r="C107" t="s">
        <v>164</v>
      </c>
      <c r="D107" t="s">
        <v>14</v>
      </c>
      <c r="E107">
        <v>74288</v>
      </c>
      <c r="F107">
        <v>76.7</v>
      </c>
      <c r="G107">
        <v>879118</v>
      </c>
      <c r="H107">
        <v>752732</v>
      </c>
      <c r="I107">
        <v>2</v>
      </c>
      <c r="J107">
        <v>2</v>
      </c>
      <c r="K107">
        <v>0</v>
      </c>
      <c r="L107">
        <v>0</v>
      </c>
    </row>
    <row r="108" spans="1:12" x14ac:dyDescent="0.2">
      <c r="A108">
        <v>107</v>
      </c>
      <c r="B108" t="s">
        <v>163</v>
      </c>
      <c r="C108" t="s">
        <v>165</v>
      </c>
      <c r="D108" t="s">
        <v>16</v>
      </c>
      <c r="E108">
        <v>22562</v>
      </c>
      <c r="F108">
        <v>23.3</v>
      </c>
      <c r="G108">
        <v>879118</v>
      </c>
      <c r="H108">
        <v>752732</v>
      </c>
      <c r="I108">
        <v>2</v>
      </c>
      <c r="J108">
        <v>2</v>
      </c>
      <c r="K108">
        <v>0</v>
      </c>
      <c r="L108">
        <v>0</v>
      </c>
    </row>
    <row r="109" spans="1:12" x14ac:dyDescent="0.2">
      <c r="A109">
        <v>108</v>
      </c>
      <c r="B109" t="s">
        <v>166</v>
      </c>
      <c r="C109" t="s">
        <v>167</v>
      </c>
      <c r="D109" t="s">
        <v>14</v>
      </c>
      <c r="E109">
        <v>75702</v>
      </c>
      <c r="F109">
        <v>91.01</v>
      </c>
      <c r="G109">
        <v>460434</v>
      </c>
      <c r="H109">
        <v>398485</v>
      </c>
      <c r="I109">
        <v>1</v>
      </c>
      <c r="J109">
        <v>1</v>
      </c>
      <c r="K109">
        <v>0</v>
      </c>
      <c r="L109">
        <v>0</v>
      </c>
    </row>
    <row r="110" spans="1:12" x14ac:dyDescent="0.2">
      <c r="A110">
        <v>109</v>
      </c>
      <c r="B110" t="s">
        <v>166</v>
      </c>
      <c r="C110" t="s">
        <v>168</v>
      </c>
      <c r="D110" t="s">
        <v>20</v>
      </c>
      <c r="E110">
        <v>7482</v>
      </c>
      <c r="F110">
        <v>8.99</v>
      </c>
      <c r="G110">
        <v>460434</v>
      </c>
      <c r="H110">
        <v>398485</v>
      </c>
      <c r="I110">
        <v>1</v>
      </c>
      <c r="J110">
        <v>1</v>
      </c>
      <c r="K110">
        <v>0</v>
      </c>
      <c r="L110">
        <v>0</v>
      </c>
    </row>
    <row r="111" spans="1:12" x14ac:dyDescent="0.2">
      <c r="A111">
        <v>110</v>
      </c>
      <c r="B111" t="s">
        <v>169</v>
      </c>
      <c r="C111" t="s">
        <v>170</v>
      </c>
      <c r="D111" t="s">
        <v>16</v>
      </c>
      <c r="E111">
        <v>43970</v>
      </c>
      <c r="F111">
        <v>60.12</v>
      </c>
      <c r="G111">
        <v>193510</v>
      </c>
      <c r="H111">
        <v>153001</v>
      </c>
      <c r="I111">
        <v>16</v>
      </c>
      <c r="J111">
        <v>16</v>
      </c>
      <c r="K111">
        <v>0</v>
      </c>
      <c r="L111">
        <v>0</v>
      </c>
    </row>
    <row r="112" spans="1:12" x14ac:dyDescent="0.2">
      <c r="A112">
        <v>111</v>
      </c>
      <c r="B112" t="s">
        <v>169</v>
      </c>
      <c r="C112" t="s">
        <v>171</v>
      </c>
      <c r="D112" t="s">
        <v>14</v>
      </c>
      <c r="E112">
        <v>29163</v>
      </c>
      <c r="F112">
        <v>39.880000000000003</v>
      </c>
      <c r="G112">
        <v>193510</v>
      </c>
      <c r="H112">
        <v>153001</v>
      </c>
      <c r="I112">
        <v>16</v>
      </c>
      <c r="J112">
        <v>16</v>
      </c>
      <c r="K112">
        <v>0</v>
      </c>
      <c r="L112">
        <v>0</v>
      </c>
    </row>
    <row r="113" spans="1:12" x14ac:dyDescent="0.2">
      <c r="A113">
        <v>112</v>
      </c>
      <c r="B113" t="s">
        <v>172</v>
      </c>
      <c r="C113" t="s">
        <v>173</v>
      </c>
      <c r="D113" t="s">
        <v>14</v>
      </c>
      <c r="E113">
        <v>22584</v>
      </c>
      <c r="F113">
        <v>66.36</v>
      </c>
      <c r="G113">
        <v>883153</v>
      </c>
      <c r="H113">
        <v>780325</v>
      </c>
      <c r="I113">
        <v>2</v>
      </c>
      <c r="J113">
        <v>2</v>
      </c>
      <c r="K113">
        <v>0</v>
      </c>
      <c r="L113">
        <v>0</v>
      </c>
    </row>
    <row r="114" spans="1:12" x14ac:dyDescent="0.2">
      <c r="A114">
        <v>113</v>
      </c>
      <c r="B114" t="s">
        <v>172</v>
      </c>
      <c r="C114" t="s">
        <v>174</v>
      </c>
      <c r="D114" t="s">
        <v>16</v>
      </c>
      <c r="E114">
        <v>11448</v>
      </c>
      <c r="F114">
        <v>33.64</v>
      </c>
      <c r="G114">
        <v>883153</v>
      </c>
      <c r="H114">
        <v>780325</v>
      </c>
      <c r="I114">
        <v>2</v>
      </c>
      <c r="J114">
        <v>2</v>
      </c>
      <c r="K114">
        <v>0</v>
      </c>
      <c r="L114">
        <v>0</v>
      </c>
    </row>
    <row r="115" spans="1:12" x14ac:dyDescent="0.2">
      <c r="A115">
        <v>114</v>
      </c>
      <c r="B115" t="s">
        <v>175</v>
      </c>
      <c r="C115" t="s">
        <v>176</v>
      </c>
      <c r="D115" t="s">
        <v>14</v>
      </c>
      <c r="E115">
        <v>45369</v>
      </c>
      <c r="F115">
        <v>80.58</v>
      </c>
      <c r="G115">
        <v>460434</v>
      </c>
      <c r="H115">
        <v>398485</v>
      </c>
      <c r="I115">
        <v>1</v>
      </c>
      <c r="J115">
        <v>1</v>
      </c>
      <c r="K115">
        <v>0</v>
      </c>
      <c r="L115">
        <v>0</v>
      </c>
    </row>
    <row r="116" spans="1:12" x14ac:dyDescent="0.2">
      <c r="A116">
        <v>115</v>
      </c>
      <c r="B116" t="s">
        <v>175</v>
      </c>
      <c r="C116" t="s">
        <v>177</v>
      </c>
      <c r="D116" t="s">
        <v>16</v>
      </c>
      <c r="E116">
        <v>10935</v>
      </c>
      <c r="F116">
        <v>19.420000000000002</v>
      </c>
      <c r="G116">
        <v>460434</v>
      </c>
      <c r="H116">
        <v>398485</v>
      </c>
      <c r="I116">
        <v>1</v>
      </c>
      <c r="J116">
        <v>1</v>
      </c>
      <c r="K116">
        <v>0</v>
      </c>
      <c r="L116">
        <v>0</v>
      </c>
    </row>
    <row r="117" spans="1:12" x14ac:dyDescent="0.2">
      <c r="A117">
        <v>116</v>
      </c>
      <c r="B117" t="s">
        <v>178</v>
      </c>
      <c r="C117" t="s">
        <v>179</v>
      </c>
      <c r="D117" t="s">
        <v>16</v>
      </c>
      <c r="E117">
        <v>18008</v>
      </c>
      <c r="F117">
        <v>37.92</v>
      </c>
      <c r="G117">
        <v>418684</v>
      </c>
      <c r="H117">
        <v>354247</v>
      </c>
      <c r="I117">
        <v>1</v>
      </c>
      <c r="J117">
        <v>1</v>
      </c>
      <c r="K117">
        <v>0</v>
      </c>
      <c r="L117">
        <v>0</v>
      </c>
    </row>
    <row r="118" spans="1:12" x14ac:dyDescent="0.2">
      <c r="A118">
        <v>117</v>
      </c>
      <c r="B118" t="s">
        <v>178</v>
      </c>
      <c r="C118" t="s">
        <v>180</v>
      </c>
      <c r="D118" t="s">
        <v>14</v>
      </c>
      <c r="E118">
        <v>28071</v>
      </c>
      <c r="F118">
        <v>59.11</v>
      </c>
      <c r="G118">
        <v>418684</v>
      </c>
      <c r="H118">
        <v>354247</v>
      </c>
      <c r="I118">
        <v>1</v>
      </c>
      <c r="J118">
        <v>1</v>
      </c>
      <c r="K118">
        <v>0</v>
      </c>
      <c r="L118">
        <v>0</v>
      </c>
    </row>
    <row r="119" spans="1:12" x14ac:dyDescent="0.2">
      <c r="A119">
        <v>118</v>
      </c>
      <c r="B119" t="s">
        <v>178</v>
      </c>
      <c r="C119" t="s">
        <v>181</v>
      </c>
      <c r="D119" t="s">
        <v>26</v>
      </c>
      <c r="E119">
        <v>1411</v>
      </c>
      <c r="F119">
        <v>2.97</v>
      </c>
      <c r="G119">
        <v>418684</v>
      </c>
      <c r="H119">
        <v>354247</v>
      </c>
      <c r="I119">
        <v>1</v>
      </c>
      <c r="J119">
        <v>1</v>
      </c>
      <c r="K119">
        <v>0</v>
      </c>
      <c r="L119">
        <v>0</v>
      </c>
    </row>
    <row r="120" spans="1:12" x14ac:dyDescent="0.2">
      <c r="A120">
        <v>119</v>
      </c>
      <c r="B120" t="s">
        <v>182</v>
      </c>
      <c r="C120" t="s">
        <v>183</v>
      </c>
      <c r="D120" t="s">
        <v>16</v>
      </c>
      <c r="E120">
        <v>7651</v>
      </c>
      <c r="F120">
        <v>18.149999999999999</v>
      </c>
      <c r="G120">
        <v>460434</v>
      </c>
      <c r="H120">
        <v>398485</v>
      </c>
      <c r="I120">
        <v>1</v>
      </c>
      <c r="J120">
        <v>1</v>
      </c>
      <c r="K120">
        <v>0</v>
      </c>
      <c r="L120">
        <v>0</v>
      </c>
    </row>
    <row r="121" spans="1:12" x14ac:dyDescent="0.2">
      <c r="A121">
        <v>120</v>
      </c>
      <c r="B121" t="s">
        <v>182</v>
      </c>
      <c r="C121" t="s">
        <v>184</v>
      </c>
      <c r="D121" t="s">
        <v>14</v>
      </c>
      <c r="E121">
        <v>34501</v>
      </c>
      <c r="F121">
        <v>81.849999999999994</v>
      </c>
      <c r="G121">
        <v>460434</v>
      </c>
      <c r="H121">
        <v>398485</v>
      </c>
      <c r="I121">
        <v>1</v>
      </c>
      <c r="J121">
        <v>1</v>
      </c>
      <c r="K121">
        <v>0</v>
      </c>
      <c r="L121">
        <v>0</v>
      </c>
    </row>
    <row r="122" spans="1:12" x14ac:dyDescent="0.2">
      <c r="A122">
        <v>121</v>
      </c>
      <c r="B122" t="s">
        <v>185</v>
      </c>
      <c r="C122" t="s">
        <v>186</v>
      </c>
      <c r="D122" t="s">
        <v>16</v>
      </c>
      <c r="E122">
        <v>9203</v>
      </c>
      <c r="F122">
        <v>19.59</v>
      </c>
      <c r="G122">
        <v>460434</v>
      </c>
      <c r="H122">
        <v>398485</v>
      </c>
      <c r="I122">
        <v>1</v>
      </c>
      <c r="J122">
        <v>1</v>
      </c>
      <c r="K122">
        <v>0</v>
      </c>
      <c r="L122">
        <v>0</v>
      </c>
    </row>
    <row r="123" spans="1:12" x14ac:dyDescent="0.2">
      <c r="A123">
        <v>122</v>
      </c>
      <c r="B123" t="s">
        <v>185</v>
      </c>
      <c r="C123" t="s">
        <v>187</v>
      </c>
      <c r="D123" t="s">
        <v>14</v>
      </c>
      <c r="E123">
        <v>37132</v>
      </c>
      <c r="F123">
        <v>79.06</v>
      </c>
      <c r="G123">
        <v>460434</v>
      </c>
      <c r="H123">
        <v>398485</v>
      </c>
      <c r="I123">
        <v>1</v>
      </c>
      <c r="J123">
        <v>1</v>
      </c>
      <c r="K123">
        <v>0</v>
      </c>
      <c r="L123">
        <v>0</v>
      </c>
    </row>
    <row r="124" spans="1:12" x14ac:dyDescent="0.2">
      <c r="A124">
        <v>123</v>
      </c>
      <c r="B124" t="s">
        <v>185</v>
      </c>
      <c r="C124" t="s">
        <v>188</v>
      </c>
      <c r="D124" t="s">
        <v>20</v>
      </c>
      <c r="E124">
        <v>633</v>
      </c>
      <c r="F124">
        <v>1.35</v>
      </c>
      <c r="G124">
        <v>460434</v>
      </c>
      <c r="H124">
        <v>398485</v>
      </c>
      <c r="I124">
        <v>1</v>
      </c>
      <c r="J124">
        <v>1</v>
      </c>
      <c r="K124">
        <v>0</v>
      </c>
      <c r="L124">
        <v>0</v>
      </c>
    </row>
    <row r="125" spans="1:12" x14ac:dyDescent="0.2">
      <c r="A125">
        <v>124</v>
      </c>
      <c r="B125" t="s">
        <v>189</v>
      </c>
      <c r="C125" t="s">
        <v>190</v>
      </c>
      <c r="D125" t="s">
        <v>16</v>
      </c>
      <c r="E125">
        <v>12711</v>
      </c>
      <c r="F125">
        <v>25.16</v>
      </c>
      <c r="G125">
        <v>460434</v>
      </c>
      <c r="H125">
        <v>398485</v>
      </c>
      <c r="I125">
        <v>1</v>
      </c>
      <c r="J125">
        <v>1</v>
      </c>
      <c r="K125">
        <v>0</v>
      </c>
      <c r="L125">
        <v>0</v>
      </c>
    </row>
    <row r="126" spans="1:12" x14ac:dyDescent="0.2">
      <c r="A126">
        <v>125</v>
      </c>
      <c r="B126" t="s">
        <v>189</v>
      </c>
      <c r="C126" t="s">
        <v>191</v>
      </c>
      <c r="D126" t="s">
        <v>14</v>
      </c>
      <c r="E126">
        <v>36302</v>
      </c>
      <c r="F126">
        <v>71.86</v>
      </c>
      <c r="G126">
        <v>460434</v>
      </c>
      <c r="H126">
        <v>398485</v>
      </c>
      <c r="I126">
        <v>1</v>
      </c>
      <c r="J126">
        <v>1</v>
      </c>
      <c r="K126">
        <v>0</v>
      </c>
      <c r="L126">
        <v>0</v>
      </c>
    </row>
    <row r="127" spans="1:12" x14ac:dyDescent="0.2">
      <c r="A127">
        <v>126</v>
      </c>
      <c r="B127" t="s">
        <v>189</v>
      </c>
      <c r="C127" t="s">
        <v>192</v>
      </c>
      <c r="D127" t="s">
        <v>26</v>
      </c>
      <c r="E127">
        <v>1508</v>
      </c>
      <c r="F127">
        <v>2.98</v>
      </c>
      <c r="G127">
        <v>460434</v>
      </c>
      <c r="H127">
        <v>398485</v>
      </c>
      <c r="I127">
        <v>1</v>
      </c>
      <c r="J127">
        <v>1</v>
      </c>
      <c r="K127">
        <v>0</v>
      </c>
      <c r="L127">
        <v>0</v>
      </c>
    </row>
    <row r="128" spans="1:12" x14ac:dyDescent="0.2">
      <c r="A128">
        <v>127</v>
      </c>
      <c r="B128" t="s">
        <v>193</v>
      </c>
      <c r="C128" t="s">
        <v>194</v>
      </c>
      <c r="D128" t="s">
        <v>14</v>
      </c>
      <c r="E128">
        <v>38938</v>
      </c>
      <c r="F128">
        <v>100</v>
      </c>
      <c r="G128">
        <v>460434</v>
      </c>
      <c r="H128">
        <v>398485</v>
      </c>
      <c r="I128">
        <v>1</v>
      </c>
      <c r="J128">
        <v>1</v>
      </c>
      <c r="K128">
        <v>0</v>
      </c>
      <c r="L128">
        <v>0</v>
      </c>
    </row>
    <row r="129" spans="1:12" x14ac:dyDescent="0.2">
      <c r="A129">
        <v>128</v>
      </c>
      <c r="B129" t="s">
        <v>195</v>
      </c>
      <c r="C129" t="s">
        <v>196</v>
      </c>
      <c r="D129" t="s">
        <v>14</v>
      </c>
      <c r="E129">
        <v>46910</v>
      </c>
      <c r="F129">
        <v>100</v>
      </c>
      <c r="G129">
        <v>460434</v>
      </c>
      <c r="H129">
        <v>398485</v>
      </c>
      <c r="I129">
        <v>1</v>
      </c>
      <c r="J129">
        <v>1</v>
      </c>
      <c r="K129">
        <v>0</v>
      </c>
      <c r="L129">
        <v>0</v>
      </c>
    </row>
    <row r="130" spans="1:12" x14ac:dyDescent="0.2">
      <c r="A130">
        <v>129</v>
      </c>
      <c r="B130" t="s">
        <v>197</v>
      </c>
      <c r="C130" t="s">
        <v>198</v>
      </c>
      <c r="D130" t="s">
        <v>16</v>
      </c>
      <c r="E130">
        <v>12438</v>
      </c>
      <c r="F130">
        <v>27.12</v>
      </c>
      <c r="G130">
        <v>879118</v>
      </c>
      <c r="H130">
        <v>752732</v>
      </c>
      <c r="I130">
        <v>2</v>
      </c>
      <c r="J130">
        <v>2</v>
      </c>
      <c r="K130">
        <v>0</v>
      </c>
      <c r="L130">
        <v>0</v>
      </c>
    </row>
    <row r="131" spans="1:12" x14ac:dyDescent="0.2">
      <c r="A131">
        <v>130</v>
      </c>
      <c r="B131" t="s">
        <v>197</v>
      </c>
      <c r="C131" t="s">
        <v>199</v>
      </c>
      <c r="D131" t="s">
        <v>14</v>
      </c>
      <c r="E131">
        <v>32059</v>
      </c>
      <c r="F131">
        <v>69.89</v>
      </c>
      <c r="G131">
        <v>879118</v>
      </c>
      <c r="H131">
        <v>752732</v>
      </c>
      <c r="I131">
        <v>2</v>
      </c>
      <c r="J131">
        <v>2</v>
      </c>
      <c r="K131">
        <v>0</v>
      </c>
      <c r="L131">
        <v>0</v>
      </c>
    </row>
    <row r="132" spans="1:12" x14ac:dyDescent="0.2">
      <c r="A132">
        <v>131</v>
      </c>
      <c r="B132" t="s">
        <v>197</v>
      </c>
      <c r="C132" t="s">
        <v>200</v>
      </c>
      <c r="D132" t="s">
        <v>26</v>
      </c>
      <c r="E132">
        <v>1373</v>
      </c>
      <c r="F132">
        <v>2.99</v>
      </c>
      <c r="G132">
        <v>879118</v>
      </c>
      <c r="H132">
        <v>752732</v>
      </c>
      <c r="I132">
        <v>2</v>
      </c>
      <c r="J132">
        <v>2</v>
      </c>
      <c r="K132">
        <v>0</v>
      </c>
      <c r="L132">
        <v>0</v>
      </c>
    </row>
    <row r="133" spans="1:12" x14ac:dyDescent="0.2">
      <c r="A133">
        <v>132</v>
      </c>
      <c r="B133" t="s">
        <v>201</v>
      </c>
      <c r="C133" t="s">
        <v>202</v>
      </c>
      <c r="D133" t="s">
        <v>14</v>
      </c>
      <c r="E133">
        <v>39269</v>
      </c>
      <c r="F133">
        <v>85.36</v>
      </c>
      <c r="G133">
        <v>230721</v>
      </c>
      <c r="H133">
        <v>207968</v>
      </c>
      <c r="I133">
        <v>1</v>
      </c>
      <c r="J133">
        <v>1</v>
      </c>
      <c r="K133">
        <v>0</v>
      </c>
      <c r="L133">
        <v>0</v>
      </c>
    </row>
    <row r="134" spans="1:12" x14ac:dyDescent="0.2">
      <c r="A134">
        <v>133</v>
      </c>
      <c r="B134" t="s">
        <v>201</v>
      </c>
      <c r="C134" t="s">
        <v>203</v>
      </c>
      <c r="D134" t="s">
        <v>16</v>
      </c>
      <c r="E134">
        <v>6733</v>
      </c>
      <c r="F134">
        <v>14.64</v>
      </c>
      <c r="G134">
        <v>230721</v>
      </c>
      <c r="H134">
        <v>207968</v>
      </c>
      <c r="I134">
        <v>1</v>
      </c>
      <c r="J134">
        <v>1</v>
      </c>
      <c r="K134">
        <v>0</v>
      </c>
      <c r="L134">
        <v>0</v>
      </c>
    </row>
    <row r="135" spans="1:12" x14ac:dyDescent="0.2">
      <c r="A135">
        <v>134</v>
      </c>
      <c r="B135" t="s">
        <v>204</v>
      </c>
      <c r="C135" t="s">
        <v>205</v>
      </c>
      <c r="D135" t="s">
        <v>16</v>
      </c>
      <c r="E135">
        <v>16171</v>
      </c>
      <c r="F135">
        <v>33.020000000000003</v>
      </c>
      <c r="G135">
        <v>230721</v>
      </c>
      <c r="H135">
        <v>207968</v>
      </c>
      <c r="I135">
        <v>1</v>
      </c>
      <c r="J135">
        <v>1</v>
      </c>
      <c r="K135">
        <v>0</v>
      </c>
      <c r="L135">
        <v>0</v>
      </c>
    </row>
    <row r="136" spans="1:12" x14ac:dyDescent="0.2">
      <c r="A136">
        <v>135</v>
      </c>
      <c r="B136" t="s">
        <v>204</v>
      </c>
      <c r="C136" t="s">
        <v>206</v>
      </c>
      <c r="D136" t="s">
        <v>14</v>
      </c>
      <c r="E136">
        <v>32803</v>
      </c>
      <c r="F136">
        <v>66.98</v>
      </c>
      <c r="G136">
        <v>230721</v>
      </c>
      <c r="H136">
        <v>207968</v>
      </c>
      <c r="I136">
        <v>1</v>
      </c>
      <c r="J136">
        <v>1</v>
      </c>
      <c r="K136">
        <v>0</v>
      </c>
      <c r="L136">
        <v>0</v>
      </c>
    </row>
    <row r="137" spans="1:12" x14ac:dyDescent="0.2">
      <c r="A137">
        <v>136</v>
      </c>
      <c r="B137" t="s">
        <v>207</v>
      </c>
      <c r="C137" t="s">
        <v>208</v>
      </c>
      <c r="D137" t="s">
        <v>14</v>
      </c>
      <c r="E137">
        <v>39674</v>
      </c>
      <c r="F137">
        <v>73.61</v>
      </c>
      <c r="G137">
        <v>230721</v>
      </c>
      <c r="H137">
        <v>207968</v>
      </c>
      <c r="I137">
        <v>1</v>
      </c>
      <c r="J137">
        <v>1</v>
      </c>
      <c r="K137">
        <v>0</v>
      </c>
      <c r="L137">
        <v>0</v>
      </c>
    </row>
    <row r="138" spans="1:12" x14ac:dyDescent="0.2">
      <c r="A138">
        <v>137</v>
      </c>
      <c r="B138" t="s">
        <v>207</v>
      </c>
      <c r="C138" t="s">
        <v>209</v>
      </c>
      <c r="D138" t="s">
        <v>16</v>
      </c>
      <c r="E138">
        <v>14227</v>
      </c>
      <c r="F138">
        <v>26.39</v>
      </c>
      <c r="G138">
        <v>230721</v>
      </c>
      <c r="H138">
        <v>207968</v>
      </c>
      <c r="I138">
        <v>1</v>
      </c>
      <c r="J138">
        <v>1</v>
      </c>
      <c r="K138">
        <v>0</v>
      </c>
      <c r="L138">
        <v>0</v>
      </c>
    </row>
    <row r="139" spans="1:12" x14ac:dyDescent="0.2">
      <c r="A139">
        <v>138</v>
      </c>
      <c r="B139" t="s">
        <v>210</v>
      </c>
      <c r="C139" t="s">
        <v>211</v>
      </c>
      <c r="D139" t="s">
        <v>16</v>
      </c>
      <c r="E139">
        <v>14418</v>
      </c>
      <c r="F139">
        <v>28.39</v>
      </c>
      <c r="G139">
        <v>258599</v>
      </c>
      <c r="H139">
        <v>230192</v>
      </c>
      <c r="I139">
        <v>5</v>
      </c>
      <c r="J139">
        <v>5</v>
      </c>
      <c r="K139">
        <v>0</v>
      </c>
      <c r="L139">
        <v>0</v>
      </c>
    </row>
    <row r="140" spans="1:12" x14ac:dyDescent="0.2">
      <c r="A140">
        <v>139</v>
      </c>
      <c r="B140" t="s">
        <v>210</v>
      </c>
      <c r="C140" t="s">
        <v>212</v>
      </c>
      <c r="D140" t="s">
        <v>14</v>
      </c>
      <c r="E140">
        <v>34652</v>
      </c>
      <c r="F140">
        <v>68.239999999999995</v>
      </c>
      <c r="G140">
        <v>258599</v>
      </c>
      <c r="H140">
        <v>230192</v>
      </c>
      <c r="I140">
        <v>5</v>
      </c>
      <c r="J140">
        <v>5</v>
      </c>
      <c r="K140">
        <v>0</v>
      </c>
      <c r="L140">
        <v>0</v>
      </c>
    </row>
    <row r="141" spans="1:12" x14ac:dyDescent="0.2">
      <c r="A141">
        <v>140</v>
      </c>
      <c r="B141" t="s">
        <v>210</v>
      </c>
      <c r="C141" t="s">
        <v>213</v>
      </c>
      <c r="D141" t="s">
        <v>26</v>
      </c>
      <c r="E141">
        <v>1713</v>
      </c>
      <c r="F141">
        <v>3.37</v>
      </c>
      <c r="G141">
        <v>258599</v>
      </c>
      <c r="H141">
        <v>230192</v>
      </c>
      <c r="I141">
        <v>5</v>
      </c>
      <c r="J141">
        <v>5</v>
      </c>
      <c r="K141">
        <v>0</v>
      </c>
      <c r="L141">
        <v>0</v>
      </c>
    </row>
    <row r="142" spans="1:12" x14ac:dyDescent="0.2">
      <c r="A142">
        <v>141</v>
      </c>
      <c r="B142" t="s">
        <v>214</v>
      </c>
      <c r="C142" t="s">
        <v>215</v>
      </c>
      <c r="D142" t="s">
        <v>14</v>
      </c>
      <c r="E142">
        <v>19688</v>
      </c>
      <c r="F142">
        <v>35.229999999999997</v>
      </c>
      <c r="G142">
        <v>493740</v>
      </c>
      <c r="H142">
        <v>383204</v>
      </c>
      <c r="I142">
        <v>1</v>
      </c>
      <c r="J142">
        <v>1</v>
      </c>
      <c r="K142">
        <v>0</v>
      </c>
      <c r="L142">
        <v>0</v>
      </c>
    </row>
    <row r="143" spans="1:12" x14ac:dyDescent="0.2">
      <c r="A143">
        <v>142</v>
      </c>
      <c r="B143" t="s">
        <v>214</v>
      </c>
      <c r="C143" t="s">
        <v>216</v>
      </c>
      <c r="D143" t="s">
        <v>16</v>
      </c>
      <c r="E143">
        <v>34013</v>
      </c>
      <c r="F143">
        <v>60.86</v>
      </c>
      <c r="G143">
        <v>493740</v>
      </c>
      <c r="H143">
        <v>383204</v>
      </c>
      <c r="I143">
        <v>1</v>
      </c>
      <c r="J143">
        <v>1</v>
      </c>
      <c r="K143">
        <v>0</v>
      </c>
      <c r="L143">
        <v>0</v>
      </c>
    </row>
    <row r="144" spans="1:12" x14ac:dyDescent="0.2">
      <c r="A144">
        <v>143</v>
      </c>
      <c r="B144" t="s">
        <v>214</v>
      </c>
      <c r="C144" t="s">
        <v>217</v>
      </c>
      <c r="D144" t="s">
        <v>26</v>
      </c>
      <c r="E144">
        <v>2189</v>
      </c>
      <c r="F144">
        <v>3.92</v>
      </c>
      <c r="G144">
        <v>493740</v>
      </c>
      <c r="H144">
        <v>383204</v>
      </c>
      <c r="I144">
        <v>1</v>
      </c>
      <c r="J144">
        <v>1</v>
      </c>
      <c r="K144">
        <v>0</v>
      </c>
      <c r="L144">
        <v>0</v>
      </c>
    </row>
    <row r="145" spans="1:12" x14ac:dyDescent="0.2">
      <c r="A145">
        <v>144</v>
      </c>
      <c r="B145" t="s">
        <v>218</v>
      </c>
      <c r="C145" t="s">
        <v>219</v>
      </c>
      <c r="D145" t="s">
        <v>14</v>
      </c>
      <c r="E145">
        <v>17535</v>
      </c>
      <c r="F145">
        <v>35.83</v>
      </c>
      <c r="G145">
        <v>493740</v>
      </c>
      <c r="H145">
        <v>383204</v>
      </c>
      <c r="I145">
        <v>1</v>
      </c>
      <c r="J145">
        <v>1</v>
      </c>
      <c r="K145">
        <v>0</v>
      </c>
      <c r="L145">
        <v>0</v>
      </c>
    </row>
    <row r="146" spans="1:12" x14ac:dyDescent="0.2">
      <c r="A146">
        <v>145</v>
      </c>
      <c r="B146" t="s">
        <v>218</v>
      </c>
      <c r="C146" t="s">
        <v>220</v>
      </c>
      <c r="D146" t="s">
        <v>16</v>
      </c>
      <c r="E146">
        <v>28944</v>
      </c>
      <c r="F146">
        <v>59.14</v>
      </c>
      <c r="G146">
        <v>493740</v>
      </c>
      <c r="H146">
        <v>383204</v>
      </c>
      <c r="I146">
        <v>1</v>
      </c>
      <c r="J146">
        <v>1</v>
      </c>
      <c r="K146">
        <v>0</v>
      </c>
      <c r="L146">
        <v>0</v>
      </c>
    </row>
    <row r="147" spans="1:12" x14ac:dyDescent="0.2">
      <c r="A147">
        <v>146</v>
      </c>
      <c r="B147" t="s">
        <v>218</v>
      </c>
      <c r="C147" t="s">
        <v>221</v>
      </c>
      <c r="D147" t="s">
        <v>26</v>
      </c>
      <c r="E147">
        <v>2459</v>
      </c>
      <c r="F147">
        <v>5.0199999999999996</v>
      </c>
      <c r="G147">
        <v>493740</v>
      </c>
      <c r="H147">
        <v>383204</v>
      </c>
      <c r="I147">
        <v>1</v>
      </c>
      <c r="J147">
        <v>1</v>
      </c>
      <c r="K147">
        <v>0</v>
      </c>
      <c r="L147">
        <v>0</v>
      </c>
    </row>
    <row r="148" spans="1:12" x14ac:dyDescent="0.2">
      <c r="A148">
        <v>147</v>
      </c>
      <c r="B148" t="s">
        <v>222</v>
      </c>
      <c r="C148" t="s">
        <v>223</v>
      </c>
      <c r="D148" t="s">
        <v>16</v>
      </c>
      <c r="E148">
        <v>23842</v>
      </c>
      <c r="F148">
        <v>54.53</v>
      </c>
      <c r="G148">
        <v>493740</v>
      </c>
      <c r="H148">
        <v>383204</v>
      </c>
      <c r="I148">
        <v>1</v>
      </c>
      <c r="J148">
        <v>1</v>
      </c>
      <c r="K148">
        <v>0</v>
      </c>
      <c r="L148">
        <v>0</v>
      </c>
    </row>
    <row r="149" spans="1:12" x14ac:dyDescent="0.2">
      <c r="A149">
        <v>148</v>
      </c>
      <c r="B149" t="s">
        <v>222</v>
      </c>
      <c r="C149" t="s">
        <v>224</v>
      </c>
      <c r="D149" t="s">
        <v>14</v>
      </c>
      <c r="E149">
        <v>18070</v>
      </c>
      <c r="F149">
        <v>41.33</v>
      </c>
      <c r="G149">
        <v>493740</v>
      </c>
      <c r="H149">
        <v>383204</v>
      </c>
      <c r="I149">
        <v>1</v>
      </c>
      <c r="J149">
        <v>1</v>
      </c>
      <c r="K149">
        <v>0</v>
      </c>
      <c r="L149">
        <v>0</v>
      </c>
    </row>
    <row r="150" spans="1:12" x14ac:dyDescent="0.2">
      <c r="A150">
        <v>149</v>
      </c>
      <c r="B150" t="s">
        <v>222</v>
      </c>
      <c r="C150" t="s">
        <v>225</v>
      </c>
      <c r="D150" t="s">
        <v>26</v>
      </c>
      <c r="E150">
        <v>1813</v>
      </c>
      <c r="F150">
        <v>4.1500000000000004</v>
      </c>
      <c r="G150">
        <v>493740</v>
      </c>
      <c r="H150">
        <v>383204</v>
      </c>
      <c r="I150">
        <v>1</v>
      </c>
      <c r="J150">
        <v>1</v>
      </c>
      <c r="K150">
        <v>0</v>
      </c>
      <c r="L150">
        <v>0</v>
      </c>
    </row>
    <row r="151" spans="1:12" x14ac:dyDescent="0.2">
      <c r="A151">
        <v>150</v>
      </c>
      <c r="B151" t="s">
        <v>226</v>
      </c>
      <c r="C151" t="s">
        <v>227</v>
      </c>
      <c r="D151" t="s">
        <v>14</v>
      </c>
      <c r="E151">
        <v>15780</v>
      </c>
      <c r="F151">
        <v>56.76</v>
      </c>
      <c r="G151">
        <v>493740</v>
      </c>
      <c r="H151">
        <v>383204</v>
      </c>
      <c r="I151">
        <v>1</v>
      </c>
      <c r="J151">
        <v>1</v>
      </c>
      <c r="K151">
        <v>0</v>
      </c>
      <c r="L151">
        <v>0</v>
      </c>
    </row>
    <row r="152" spans="1:12" x14ac:dyDescent="0.2">
      <c r="A152">
        <v>151</v>
      </c>
      <c r="B152" t="s">
        <v>226</v>
      </c>
      <c r="C152" t="s">
        <v>228</v>
      </c>
      <c r="D152" t="s">
        <v>16</v>
      </c>
      <c r="E152">
        <v>10398</v>
      </c>
      <c r="F152">
        <v>37.4</v>
      </c>
      <c r="G152">
        <v>493740</v>
      </c>
      <c r="H152">
        <v>383204</v>
      </c>
      <c r="I152">
        <v>1</v>
      </c>
      <c r="J152">
        <v>1</v>
      </c>
      <c r="K152">
        <v>0</v>
      </c>
      <c r="L152">
        <v>0</v>
      </c>
    </row>
    <row r="153" spans="1:12" x14ac:dyDescent="0.2">
      <c r="A153">
        <v>152</v>
      </c>
      <c r="B153" t="s">
        <v>226</v>
      </c>
      <c r="C153" t="s">
        <v>229</v>
      </c>
      <c r="D153" t="s">
        <v>26</v>
      </c>
      <c r="E153">
        <v>1621</v>
      </c>
      <c r="F153">
        <v>5.83</v>
      </c>
      <c r="G153">
        <v>493740</v>
      </c>
      <c r="H153">
        <v>383204</v>
      </c>
      <c r="I153">
        <v>1</v>
      </c>
      <c r="J153">
        <v>1</v>
      </c>
      <c r="K153">
        <v>0</v>
      </c>
      <c r="L153">
        <v>0</v>
      </c>
    </row>
    <row r="154" spans="1:12" x14ac:dyDescent="0.2">
      <c r="A154">
        <v>153</v>
      </c>
      <c r="B154" t="s">
        <v>230</v>
      </c>
      <c r="C154" t="s">
        <v>231</v>
      </c>
      <c r="D154" t="s">
        <v>14</v>
      </c>
      <c r="E154">
        <v>26325</v>
      </c>
      <c r="F154">
        <v>59.07</v>
      </c>
      <c r="G154">
        <v>493740</v>
      </c>
      <c r="H154">
        <v>383204</v>
      </c>
      <c r="I154">
        <v>1</v>
      </c>
      <c r="J154">
        <v>1</v>
      </c>
      <c r="K154">
        <v>0</v>
      </c>
      <c r="L154">
        <v>0</v>
      </c>
    </row>
    <row r="155" spans="1:12" x14ac:dyDescent="0.2">
      <c r="A155">
        <v>154</v>
      </c>
      <c r="B155" t="s">
        <v>230</v>
      </c>
      <c r="C155" t="s">
        <v>232</v>
      </c>
      <c r="D155" t="s">
        <v>16</v>
      </c>
      <c r="E155">
        <v>16331</v>
      </c>
      <c r="F155">
        <v>36.65</v>
      </c>
      <c r="G155">
        <v>493740</v>
      </c>
      <c r="H155">
        <v>383204</v>
      </c>
      <c r="I155">
        <v>1</v>
      </c>
      <c r="J155">
        <v>1</v>
      </c>
      <c r="K155">
        <v>0</v>
      </c>
      <c r="L155">
        <v>0</v>
      </c>
    </row>
    <row r="156" spans="1:12" x14ac:dyDescent="0.2">
      <c r="A156">
        <v>155</v>
      </c>
      <c r="B156" t="s">
        <v>230</v>
      </c>
      <c r="C156" t="s">
        <v>233</v>
      </c>
      <c r="D156" t="s">
        <v>26</v>
      </c>
      <c r="E156">
        <v>1907</v>
      </c>
      <c r="F156">
        <v>4.28</v>
      </c>
      <c r="G156">
        <v>493740</v>
      </c>
      <c r="H156">
        <v>383204</v>
      </c>
      <c r="I156">
        <v>1</v>
      </c>
      <c r="J156">
        <v>1</v>
      </c>
      <c r="K156">
        <v>0</v>
      </c>
      <c r="L156">
        <v>0</v>
      </c>
    </row>
    <row r="157" spans="1:12" x14ac:dyDescent="0.2">
      <c r="A157">
        <v>156</v>
      </c>
      <c r="B157" t="s">
        <v>234</v>
      </c>
      <c r="C157" t="s">
        <v>235</v>
      </c>
      <c r="D157" t="s">
        <v>16</v>
      </c>
      <c r="E157">
        <v>48521</v>
      </c>
      <c r="F157">
        <v>74.97</v>
      </c>
      <c r="G157">
        <v>493740</v>
      </c>
      <c r="H157">
        <v>383204</v>
      </c>
      <c r="I157">
        <v>1</v>
      </c>
      <c r="J157">
        <v>1</v>
      </c>
      <c r="K157">
        <v>0</v>
      </c>
      <c r="L157">
        <v>0</v>
      </c>
    </row>
    <row r="158" spans="1:12" x14ac:dyDescent="0.2">
      <c r="A158">
        <v>157</v>
      </c>
      <c r="B158" t="s">
        <v>234</v>
      </c>
      <c r="C158" t="s">
        <v>236</v>
      </c>
      <c r="D158" t="s">
        <v>14</v>
      </c>
      <c r="E158">
        <v>16198</v>
      </c>
      <c r="F158">
        <v>25.03</v>
      </c>
      <c r="G158">
        <v>493740</v>
      </c>
      <c r="H158">
        <v>383204</v>
      </c>
      <c r="I158">
        <v>1</v>
      </c>
      <c r="J158">
        <v>1</v>
      </c>
      <c r="K158">
        <v>0</v>
      </c>
      <c r="L158">
        <v>0</v>
      </c>
    </row>
    <row r="159" spans="1:12" x14ac:dyDescent="0.2">
      <c r="A159">
        <v>158</v>
      </c>
      <c r="B159" t="s">
        <v>237</v>
      </c>
      <c r="C159" t="s">
        <v>238</v>
      </c>
      <c r="D159" t="s">
        <v>16</v>
      </c>
      <c r="E159">
        <v>27376</v>
      </c>
      <c r="F159">
        <v>58.72</v>
      </c>
      <c r="G159">
        <v>493740</v>
      </c>
      <c r="H159">
        <v>383204</v>
      </c>
      <c r="I159">
        <v>1</v>
      </c>
      <c r="J159">
        <v>1</v>
      </c>
      <c r="K159">
        <v>0</v>
      </c>
      <c r="L159">
        <v>0</v>
      </c>
    </row>
    <row r="160" spans="1:12" x14ac:dyDescent="0.2">
      <c r="A160">
        <v>159</v>
      </c>
      <c r="B160" t="s">
        <v>237</v>
      </c>
      <c r="C160" t="s">
        <v>239</v>
      </c>
      <c r="D160" t="s">
        <v>14</v>
      </c>
      <c r="E160">
        <v>17799</v>
      </c>
      <c r="F160">
        <v>38.18</v>
      </c>
      <c r="G160">
        <v>493740</v>
      </c>
      <c r="H160">
        <v>383204</v>
      </c>
      <c r="I160">
        <v>1</v>
      </c>
      <c r="J160">
        <v>1</v>
      </c>
      <c r="K160">
        <v>0</v>
      </c>
      <c r="L160">
        <v>0</v>
      </c>
    </row>
    <row r="161" spans="1:12" x14ac:dyDescent="0.2">
      <c r="A161">
        <v>160</v>
      </c>
      <c r="B161" t="s">
        <v>237</v>
      </c>
      <c r="C161" t="s">
        <v>240</v>
      </c>
      <c r="D161" t="s">
        <v>26</v>
      </c>
      <c r="E161">
        <v>1446</v>
      </c>
      <c r="F161">
        <v>3.1</v>
      </c>
      <c r="G161">
        <v>493740</v>
      </c>
      <c r="H161">
        <v>383204</v>
      </c>
      <c r="I161">
        <v>1</v>
      </c>
      <c r="J161">
        <v>1</v>
      </c>
      <c r="K161">
        <v>0</v>
      </c>
      <c r="L161">
        <v>0</v>
      </c>
    </row>
    <row r="162" spans="1:12" x14ac:dyDescent="0.2">
      <c r="A162">
        <v>161</v>
      </c>
      <c r="B162" t="s">
        <v>241</v>
      </c>
      <c r="C162" t="s">
        <v>242</v>
      </c>
      <c r="D162" t="s">
        <v>16</v>
      </c>
      <c r="E162">
        <v>17448</v>
      </c>
      <c r="F162">
        <v>54.2</v>
      </c>
      <c r="G162">
        <v>493740</v>
      </c>
      <c r="H162">
        <v>383204</v>
      </c>
      <c r="I162">
        <v>1</v>
      </c>
      <c r="J162">
        <v>1</v>
      </c>
      <c r="K162">
        <v>0</v>
      </c>
      <c r="L162">
        <v>0</v>
      </c>
    </row>
    <row r="163" spans="1:12" x14ac:dyDescent="0.2">
      <c r="A163">
        <v>162</v>
      </c>
      <c r="B163" t="s">
        <v>241</v>
      </c>
      <c r="C163" t="s">
        <v>243</v>
      </c>
      <c r="D163" t="s">
        <v>14</v>
      </c>
      <c r="E163">
        <v>12999</v>
      </c>
      <c r="F163">
        <v>40.380000000000003</v>
      </c>
      <c r="G163">
        <v>493740</v>
      </c>
      <c r="H163">
        <v>383204</v>
      </c>
      <c r="I163">
        <v>1</v>
      </c>
      <c r="J163">
        <v>1</v>
      </c>
      <c r="K163">
        <v>0</v>
      </c>
      <c r="L163">
        <v>0</v>
      </c>
    </row>
    <row r="164" spans="1:12" x14ac:dyDescent="0.2">
      <c r="A164">
        <v>163</v>
      </c>
      <c r="B164" t="s">
        <v>241</v>
      </c>
      <c r="C164" t="s">
        <v>244</v>
      </c>
      <c r="D164" t="s">
        <v>26</v>
      </c>
      <c r="E164">
        <v>1743</v>
      </c>
      <c r="F164">
        <v>5.41</v>
      </c>
      <c r="G164">
        <v>493740</v>
      </c>
      <c r="H164">
        <v>383204</v>
      </c>
      <c r="I164">
        <v>1</v>
      </c>
      <c r="J164">
        <v>1</v>
      </c>
      <c r="K164">
        <v>0</v>
      </c>
      <c r="L164">
        <v>0</v>
      </c>
    </row>
    <row r="165" spans="1:12" x14ac:dyDescent="0.2">
      <c r="A165">
        <v>164</v>
      </c>
      <c r="B165" t="s">
        <v>245</v>
      </c>
      <c r="C165" t="s">
        <v>246</v>
      </c>
      <c r="D165" t="s">
        <v>14</v>
      </c>
      <c r="E165">
        <v>23467</v>
      </c>
      <c r="F165">
        <v>45.54</v>
      </c>
      <c r="G165">
        <v>422719</v>
      </c>
      <c r="H165">
        <v>381840</v>
      </c>
      <c r="I165">
        <v>1</v>
      </c>
      <c r="J165">
        <v>1</v>
      </c>
      <c r="K165">
        <v>0</v>
      </c>
      <c r="L165">
        <v>0</v>
      </c>
    </row>
    <row r="166" spans="1:12" x14ac:dyDescent="0.2">
      <c r="A166">
        <v>165</v>
      </c>
      <c r="B166" t="s">
        <v>245</v>
      </c>
      <c r="C166" t="s">
        <v>247</v>
      </c>
      <c r="D166" t="s">
        <v>16</v>
      </c>
      <c r="E166">
        <v>26421</v>
      </c>
      <c r="F166">
        <v>51.27</v>
      </c>
      <c r="G166">
        <v>422719</v>
      </c>
      <c r="H166">
        <v>381840</v>
      </c>
      <c r="I166">
        <v>1</v>
      </c>
      <c r="J166">
        <v>1</v>
      </c>
      <c r="K166">
        <v>0</v>
      </c>
      <c r="L166">
        <v>0</v>
      </c>
    </row>
    <row r="167" spans="1:12" x14ac:dyDescent="0.2">
      <c r="A167">
        <v>166</v>
      </c>
      <c r="B167" t="s">
        <v>245</v>
      </c>
      <c r="C167" t="s">
        <v>248</v>
      </c>
      <c r="D167" t="s">
        <v>26</v>
      </c>
      <c r="E167">
        <v>1641</v>
      </c>
      <c r="F167">
        <v>3.18</v>
      </c>
      <c r="G167">
        <v>422719</v>
      </c>
      <c r="H167">
        <v>381840</v>
      </c>
      <c r="I167">
        <v>1</v>
      </c>
      <c r="J167">
        <v>1</v>
      </c>
      <c r="K167">
        <v>0</v>
      </c>
      <c r="L167">
        <v>0</v>
      </c>
    </row>
    <row r="168" spans="1:12" x14ac:dyDescent="0.2">
      <c r="A168">
        <v>167</v>
      </c>
      <c r="B168" t="s">
        <v>249</v>
      </c>
      <c r="C168" t="s">
        <v>250</v>
      </c>
      <c r="D168" t="s">
        <v>14</v>
      </c>
      <c r="E168">
        <v>29615</v>
      </c>
      <c r="F168">
        <v>60.22</v>
      </c>
      <c r="G168">
        <v>422719</v>
      </c>
      <c r="H168">
        <v>381840</v>
      </c>
      <c r="I168">
        <v>1</v>
      </c>
      <c r="J168">
        <v>1</v>
      </c>
      <c r="K168">
        <v>0</v>
      </c>
      <c r="L168">
        <v>0</v>
      </c>
    </row>
    <row r="169" spans="1:12" x14ac:dyDescent="0.2">
      <c r="A169">
        <v>168</v>
      </c>
      <c r="B169" t="s">
        <v>249</v>
      </c>
      <c r="C169" t="s">
        <v>251</v>
      </c>
      <c r="D169" t="s">
        <v>16</v>
      </c>
      <c r="E169">
        <v>17126</v>
      </c>
      <c r="F169">
        <v>34.82</v>
      </c>
      <c r="G169">
        <v>422719</v>
      </c>
      <c r="H169">
        <v>381840</v>
      </c>
      <c r="I169">
        <v>1</v>
      </c>
      <c r="J169">
        <v>1</v>
      </c>
      <c r="K169">
        <v>0</v>
      </c>
      <c r="L169">
        <v>0</v>
      </c>
    </row>
    <row r="170" spans="1:12" x14ac:dyDescent="0.2">
      <c r="A170">
        <v>169</v>
      </c>
      <c r="B170" t="s">
        <v>249</v>
      </c>
      <c r="C170" t="s">
        <v>252</v>
      </c>
      <c r="D170" t="s">
        <v>26</v>
      </c>
      <c r="E170">
        <v>2437</v>
      </c>
      <c r="F170">
        <v>4.96</v>
      </c>
      <c r="G170">
        <v>422719</v>
      </c>
      <c r="H170">
        <v>381840</v>
      </c>
      <c r="I170">
        <v>1</v>
      </c>
      <c r="J170">
        <v>1</v>
      </c>
      <c r="K170">
        <v>0</v>
      </c>
      <c r="L170">
        <v>0</v>
      </c>
    </row>
    <row r="171" spans="1:12" x14ac:dyDescent="0.2">
      <c r="A171">
        <v>170</v>
      </c>
      <c r="B171" t="s">
        <v>253</v>
      </c>
      <c r="C171" t="s">
        <v>254</v>
      </c>
      <c r="D171" t="s">
        <v>14</v>
      </c>
      <c r="E171">
        <v>30671</v>
      </c>
      <c r="F171">
        <v>64.03</v>
      </c>
      <c r="G171">
        <v>422719</v>
      </c>
      <c r="H171">
        <v>381840</v>
      </c>
      <c r="I171">
        <v>1</v>
      </c>
      <c r="J171">
        <v>1</v>
      </c>
      <c r="K171">
        <v>0</v>
      </c>
      <c r="L171">
        <v>0</v>
      </c>
    </row>
    <row r="172" spans="1:12" x14ac:dyDescent="0.2">
      <c r="A172">
        <v>171</v>
      </c>
      <c r="B172" t="s">
        <v>253</v>
      </c>
      <c r="C172" t="s">
        <v>255</v>
      </c>
      <c r="D172" t="s">
        <v>16</v>
      </c>
      <c r="E172">
        <v>17228</v>
      </c>
      <c r="F172">
        <v>35.97</v>
      </c>
      <c r="G172">
        <v>422719</v>
      </c>
      <c r="H172">
        <v>381840</v>
      </c>
      <c r="I172">
        <v>1</v>
      </c>
      <c r="J172">
        <v>1</v>
      </c>
      <c r="K172">
        <v>0</v>
      </c>
      <c r="L172">
        <v>0</v>
      </c>
    </row>
    <row r="173" spans="1:12" x14ac:dyDescent="0.2">
      <c r="A173">
        <v>172</v>
      </c>
      <c r="B173" t="s">
        <v>256</v>
      </c>
      <c r="C173" t="s">
        <v>257</v>
      </c>
      <c r="D173" t="s">
        <v>14</v>
      </c>
      <c r="E173">
        <v>30249</v>
      </c>
      <c r="F173">
        <v>52.82</v>
      </c>
      <c r="G173">
        <v>422719</v>
      </c>
      <c r="H173">
        <v>381840</v>
      </c>
      <c r="I173">
        <v>1</v>
      </c>
      <c r="J173">
        <v>1</v>
      </c>
      <c r="K173">
        <v>0</v>
      </c>
      <c r="L173">
        <v>0</v>
      </c>
    </row>
    <row r="174" spans="1:12" x14ac:dyDescent="0.2">
      <c r="A174">
        <v>173</v>
      </c>
      <c r="B174" t="s">
        <v>256</v>
      </c>
      <c r="C174" t="s">
        <v>258</v>
      </c>
      <c r="D174" t="s">
        <v>16</v>
      </c>
      <c r="E174">
        <v>27023</v>
      </c>
      <c r="F174">
        <v>47.18</v>
      </c>
      <c r="G174">
        <v>422719</v>
      </c>
      <c r="H174">
        <v>381840</v>
      </c>
      <c r="I174">
        <v>1</v>
      </c>
      <c r="J174">
        <v>1</v>
      </c>
      <c r="K174">
        <v>0</v>
      </c>
      <c r="L174">
        <v>0</v>
      </c>
    </row>
    <row r="175" spans="1:12" x14ac:dyDescent="0.2">
      <c r="A175">
        <v>174</v>
      </c>
      <c r="B175" t="s">
        <v>259</v>
      </c>
      <c r="C175" t="s">
        <v>260</v>
      </c>
      <c r="D175" t="s">
        <v>14</v>
      </c>
      <c r="E175">
        <v>32059</v>
      </c>
      <c r="F175">
        <v>100</v>
      </c>
      <c r="G175">
        <v>54981</v>
      </c>
      <c r="H175">
        <v>46554</v>
      </c>
      <c r="I175">
        <v>2</v>
      </c>
      <c r="J175">
        <v>2</v>
      </c>
      <c r="K175">
        <v>0</v>
      </c>
      <c r="L175">
        <v>0</v>
      </c>
    </row>
    <row r="176" spans="1:12" x14ac:dyDescent="0.2">
      <c r="A176">
        <v>175</v>
      </c>
      <c r="B176" t="s">
        <v>261</v>
      </c>
      <c r="C176" t="s">
        <v>262</v>
      </c>
      <c r="D176" t="s">
        <v>14</v>
      </c>
      <c r="E176">
        <v>29566</v>
      </c>
      <c r="F176">
        <v>48.7</v>
      </c>
      <c r="G176">
        <v>422719</v>
      </c>
      <c r="H176">
        <v>381840</v>
      </c>
      <c r="I176">
        <v>1</v>
      </c>
      <c r="J176">
        <v>1</v>
      </c>
      <c r="K176">
        <v>0</v>
      </c>
      <c r="L176">
        <v>0</v>
      </c>
    </row>
    <row r="177" spans="1:12" x14ac:dyDescent="0.2">
      <c r="A177">
        <v>176</v>
      </c>
      <c r="B177" t="s">
        <v>261</v>
      </c>
      <c r="C177" t="s">
        <v>263</v>
      </c>
      <c r="D177" t="s">
        <v>16</v>
      </c>
      <c r="E177">
        <v>27674</v>
      </c>
      <c r="F177">
        <v>45.59</v>
      </c>
      <c r="G177">
        <v>422719</v>
      </c>
      <c r="H177">
        <v>381840</v>
      </c>
      <c r="I177">
        <v>1</v>
      </c>
      <c r="J177">
        <v>1</v>
      </c>
      <c r="K177">
        <v>0</v>
      </c>
      <c r="L177">
        <v>0</v>
      </c>
    </row>
    <row r="178" spans="1:12" x14ac:dyDescent="0.2">
      <c r="A178">
        <v>177</v>
      </c>
      <c r="B178" t="s">
        <v>261</v>
      </c>
      <c r="C178" t="s">
        <v>264</v>
      </c>
      <c r="D178" t="s">
        <v>26</v>
      </c>
      <c r="E178">
        <v>3468</v>
      </c>
      <c r="F178">
        <v>5.71</v>
      </c>
      <c r="G178">
        <v>422719</v>
      </c>
      <c r="H178">
        <v>381840</v>
      </c>
      <c r="I178">
        <v>1</v>
      </c>
      <c r="J178">
        <v>1</v>
      </c>
      <c r="K178">
        <v>0</v>
      </c>
      <c r="L178">
        <v>0</v>
      </c>
    </row>
    <row r="179" spans="1:12" x14ac:dyDescent="0.2">
      <c r="A179">
        <v>178</v>
      </c>
      <c r="B179" t="s">
        <v>265</v>
      </c>
      <c r="C179" t="s">
        <v>266</v>
      </c>
      <c r="D179" t="s">
        <v>14</v>
      </c>
      <c r="E179">
        <v>26592</v>
      </c>
      <c r="F179">
        <v>57.63</v>
      </c>
      <c r="G179">
        <v>422719</v>
      </c>
      <c r="H179">
        <v>381840</v>
      </c>
      <c r="I179">
        <v>1</v>
      </c>
      <c r="J179">
        <v>1</v>
      </c>
      <c r="K179">
        <v>0</v>
      </c>
      <c r="L179">
        <v>0</v>
      </c>
    </row>
    <row r="180" spans="1:12" x14ac:dyDescent="0.2">
      <c r="A180">
        <v>179</v>
      </c>
      <c r="B180" t="s">
        <v>265</v>
      </c>
      <c r="C180" t="s">
        <v>267</v>
      </c>
      <c r="D180" t="s">
        <v>16</v>
      </c>
      <c r="E180">
        <v>17030</v>
      </c>
      <c r="F180">
        <v>36.909999999999997</v>
      </c>
      <c r="G180">
        <v>422719</v>
      </c>
      <c r="H180">
        <v>381840</v>
      </c>
      <c r="I180">
        <v>1</v>
      </c>
      <c r="J180">
        <v>1</v>
      </c>
      <c r="K180">
        <v>0</v>
      </c>
      <c r="L180">
        <v>0</v>
      </c>
    </row>
    <row r="181" spans="1:12" x14ac:dyDescent="0.2">
      <c r="A181">
        <v>180</v>
      </c>
      <c r="B181" t="s">
        <v>265</v>
      </c>
      <c r="C181" t="s">
        <v>268</v>
      </c>
      <c r="D181" t="s">
        <v>26</v>
      </c>
      <c r="E181">
        <v>2519</v>
      </c>
      <c r="F181">
        <v>5.46</v>
      </c>
      <c r="G181">
        <v>422719</v>
      </c>
      <c r="H181">
        <v>381840</v>
      </c>
      <c r="I181">
        <v>1</v>
      </c>
      <c r="J181">
        <v>1</v>
      </c>
      <c r="K181">
        <v>0</v>
      </c>
      <c r="L181">
        <v>0</v>
      </c>
    </row>
    <row r="182" spans="1:12" x14ac:dyDescent="0.2">
      <c r="A182">
        <v>181</v>
      </c>
      <c r="B182" t="s">
        <v>269</v>
      </c>
      <c r="C182" t="s">
        <v>270</v>
      </c>
      <c r="D182" t="s">
        <v>14</v>
      </c>
      <c r="E182">
        <v>26226</v>
      </c>
      <c r="F182">
        <v>56.1</v>
      </c>
      <c r="G182">
        <v>422719</v>
      </c>
      <c r="H182">
        <v>381840</v>
      </c>
      <c r="I182">
        <v>1</v>
      </c>
      <c r="J182">
        <v>1</v>
      </c>
      <c r="K182">
        <v>0</v>
      </c>
      <c r="L182">
        <v>0</v>
      </c>
    </row>
    <row r="183" spans="1:12" x14ac:dyDescent="0.2">
      <c r="A183">
        <v>182</v>
      </c>
      <c r="B183" t="s">
        <v>269</v>
      </c>
      <c r="C183" t="s">
        <v>271</v>
      </c>
      <c r="D183" t="s">
        <v>16</v>
      </c>
      <c r="E183">
        <v>17931</v>
      </c>
      <c r="F183">
        <v>38.36</v>
      </c>
      <c r="G183">
        <v>422719</v>
      </c>
      <c r="H183">
        <v>381840</v>
      </c>
      <c r="I183">
        <v>1</v>
      </c>
      <c r="J183">
        <v>1</v>
      </c>
      <c r="K183">
        <v>0</v>
      </c>
      <c r="L183">
        <v>0</v>
      </c>
    </row>
    <row r="184" spans="1:12" x14ac:dyDescent="0.2">
      <c r="A184">
        <v>183</v>
      </c>
      <c r="B184" t="s">
        <v>269</v>
      </c>
      <c r="C184" t="s">
        <v>272</v>
      </c>
      <c r="D184" t="s">
        <v>26</v>
      </c>
      <c r="E184">
        <v>2590</v>
      </c>
      <c r="F184">
        <v>5.54</v>
      </c>
      <c r="G184">
        <v>422719</v>
      </c>
      <c r="H184">
        <v>381840</v>
      </c>
      <c r="I184">
        <v>1</v>
      </c>
      <c r="J184">
        <v>1</v>
      </c>
      <c r="K184">
        <v>0</v>
      </c>
      <c r="L184">
        <v>0</v>
      </c>
    </row>
    <row r="185" spans="1:12" x14ac:dyDescent="0.2">
      <c r="A185">
        <v>184</v>
      </c>
      <c r="B185" t="s">
        <v>273</v>
      </c>
      <c r="C185" t="s">
        <v>274</v>
      </c>
      <c r="D185" t="s">
        <v>16</v>
      </c>
      <c r="E185">
        <v>17036</v>
      </c>
      <c r="F185">
        <v>43.15</v>
      </c>
      <c r="G185">
        <v>278866</v>
      </c>
      <c r="H185">
        <v>239425</v>
      </c>
      <c r="I185">
        <v>1</v>
      </c>
      <c r="J185">
        <v>1</v>
      </c>
      <c r="K185">
        <v>0</v>
      </c>
      <c r="L185">
        <v>0</v>
      </c>
    </row>
    <row r="186" spans="1:12" x14ac:dyDescent="0.2">
      <c r="A186">
        <v>185</v>
      </c>
      <c r="B186" t="s">
        <v>273</v>
      </c>
      <c r="C186" t="s">
        <v>275</v>
      </c>
      <c r="D186" t="s">
        <v>14</v>
      </c>
      <c r="E186">
        <v>22445</v>
      </c>
      <c r="F186">
        <v>56.85</v>
      </c>
      <c r="G186">
        <v>278866</v>
      </c>
      <c r="H186">
        <v>239425</v>
      </c>
      <c r="I186">
        <v>1</v>
      </c>
      <c r="J186">
        <v>1</v>
      </c>
      <c r="K186">
        <v>0</v>
      </c>
      <c r="L186">
        <v>0</v>
      </c>
    </row>
    <row r="187" spans="1:12" x14ac:dyDescent="0.2">
      <c r="A187">
        <v>186</v>
      </c>
      <c r="B187" t="s">
        <v>276</v>
      </c>
      <c r="C187" t="s">
        <v>277</v>
      </c>
      <c r="D187" t="s">
        <v>14</v>
      </c>
      <c r="E187">
        <v>27687</v>
      </c>
      <c r="F187">
        <v>100</v>
      </c>
      <c r="G187">
        <v>278866</v>
      </c>
      <c r="H187">
        <v>239425</v>
      </c>
      <c r="I187">
        <v>1</v>
      </c>
      <c r="J187">
        <v>1</v>
      </c>
      <c r="K187">
        <v>0</v>
      </c>
      <c r="L187">
        <v>0</v>
      </c>
    </row>
    <row r="188" spans="1:12" x14ac:dyDescent="0.2">
      <c r="A188">
        <v>187</v>
      </c>
      <c r="B188" t="s">
        <v>278</v>
      </c>
      <c r="C188" t="s">
        <v>279</v>
      </c>
      <c r="D188" t="s">
        <v>14</v>
      </c>
      <c r="E188">
        <v>19597</v>
      </c>
      <c r="F188">
        <v>63.68</v>
      </c>
      <c r="G188">
        <v>278866</v>
      </c>
      <c r="H188">
        <v>239425</v>
      </c>
      <c r="I188">
        <v>1</v>
      </c>
      <c r="J188">
        <v>1</v>
      </c>
      <c r="K188">
        <v>0</v>
      </c>
      <c r="L188">
        <v>0</v>
      </c>
    </row>
    <row r="189" spans="1:12" x14ac:dyDescent="0.2">
      <c r="A189">
        <v>188</v>
      </c>
      <c r="B189" t="s">
        <v>278</v>
      </c>
      <c r="C189" t="s">
        <v>280</v>
      </c>
      <c r="D189" t="s">
        <v>16</v>
      </c>
      <c r="E189">
        <v>9368</v>
      </c>
      <c r="F189">
        <v>30.44</v>
      </c>
      <c r="G189">
        <v>278866</v>
      </c>
      <c r="H189">
        <v>239425</v>
      </c>
      <c r="I189">
        <v>1</v>
      </c>
      <c r="J189">
        <v>1</v>
      </c>
      <c r="K189">
        <v>0</v>
      </c>
      <c r="L189">
        <v>0</v>
      </c>
    </row>
    <row r="190" spans="1:12" x14ac:dyDescent="0.2">
      <c r="A190">
        <v>189</v>
      </c>
      <c r="B190" t="s">
        <v>278</v>
      </c>
      <c r="C190" t="s">
        <v>281</v>
      </c>
      <c r="D190" t="s">
        <v>26</v>
      </c>
      <c r="E190">
        <v>1810</v>
      </c>
      <c r="F190">
        <v>5.88</v>
      </c>
      <c r="G190">
        <v>278866</v>
      </c>
      <c r="H190">
        <v>239425</v>
      </c>
      <c r="I190">
        <v>1</v>
      </c>
      <c r="J190">
        <v>1</v>
      </c>
      <c r="K190">
        <v>0</v>
      </c>
      <c r="L190">
        <v>0</v>
      </c>
    </row>
    <row r="191" spans="1:12" x14ac:dyDescent="0.2">
      <c r="A191">
        <v>190</v>
      </c>
      <c r="B191" t="s">
        <v>282</v>
      </c>
      <c r="C191" t="s">
        <v>283</v>
      </c>
      <c r="D191" t="s">
        <v>14</v>
      </c>
      <c r="E191">
        <v>37901</v>
      </c>
      <c r="F191">
        <v>62.06</v>
      </c>
      <c r="G191">
        <v>283271</v>
      </c>
      <c r="H191">
        <v>255071</v>
      </c>
      <c r="I191">
        <v>2</v>
      </c>
      <c r="J191">
        <v>2</v>
      </c>
      <c r="K191">
        <v>0</v>
      </c>
      <c r="L191">
        <v>0</v>
      </c>
    </row>
    <row r="192" spans="1:12" x14ac:dyDescent="0.2">
      <c r="A192">
        <v>191</v>
      </c>
      <c r="B192" t="s">
        <v>282</v>
      </c>
      <c r="C192" t="s">
        <v>284</v>
      </c>
      <c r="D192" t="s">
        <v>16</v>
      </c>
      <c r="E192">
        <v>23170</v>
      </c>
      <c r="F192">
        <v>37.94</v>
      </c>
      <c r="G192">
        <v>283271</v>
      </c>
      <c r="H192">
        <v>255071</v>
      </c>
      <c r="I192">
        <v>2</v>
      </c>
      <c r="J192">
        <v>2</v>
      </c>
      <c r="K192">
        <v>0</v>
      </c>
      <c r="L192">
        <v>0</v>
      </c>
    </row>
    <row r="193" spans="1:12" x14ac:dyDescent="0.2">
      <c r="A193">
        <v>192</v>
      </c>
      <c r="B193" t="s">
        <v>285</v>
      </c>
      <c r="C193" t="s">
        <v>286</v>
      </c>
      <c r="D193" t="s">
        <v>14</v>
      </c>
      <c r="E193">
        <v>19845</v>
      </c>
      <c r="F193">
        <v>56.22</v>
      </c>
      <c r="G193">
        <v>278866</v>
      </c>
      <c r="H193">
        <v>239425</v>
      </c>
      <c r="I193">
        <v>1</v>
      </c>
      <c r="J193">
        <v>1</v>
      </c>
      <c r="K193">
        <v>0</v>
      </c>
      <c r="L193">
        <v>0</v>
      </c>
    </row>
    <row r="194" spans="1:12" x14ac:dyDescent="0.2">
      <c r="A194">
        <v>193</v>
      </c>
      <c r="B194" t="s">
        <v>285</v>
      </c>
      <c r="C194" t="s">
        <v>287</v>
      </c>
      <c r="D194" t="s">
        <v>16</v>
      </c>
      <c r="E194">
        <v>13694</v>
      </c>
      <c r="F194">
        <v>38.79</v>
      </c>
      <c r="G194">
        <v>278866</v>
      </c>
      <c r="H194">
        <v>239425</v>
      </c>
      <c r="I194">
        <v>1</v>
      </c>
      <c r="J194">
        <v>1</v>
      </c>
      <c r="K194">
        <v>0</v>
      </c>
      <c r="L194">
        <v>0</v>
      </c>
    </row>
    <row r="195" spans="1:12" x14ac:dyDescent="0.2">
      <c r="A195">
        <v>194</v>
      </c>
      <c r="B195" t="s">
        <v>285</v>
      </c>
      <c r="C195" t="s">
        <v>288</v>
      </c>
      <c r="D195" t="s">
        <v>26</v>
      </c>
      <c r="E195">
        <v>1760</v>
      </c>
      <c r="F195">
        <v>4.99</v>
      </c>
      <c r="G195">
        <v>278866</v>
      </c>
      <c r="H195">
        <v>239425</v>
      </c>
      <c r="I195">
        <v>1</v>
      </c>
      <c r="J195">
        <v>1</v>
      </c>
      <c r="K195">
        <v>0</v>
      </c>
      <c r="L195">
        <v>0</v>
      </c>
    </row>
    <row r="196" spans="1:12" x14ac:dyDescent="0.2">
      <c r="A196">
        <v>195</v>
      </c>
      <c r="B196" t="s">
        <v>289</v>
      </c>
      <c r="C196" t="s">
        <v>290</v>
      </c>
      <c r="D196" t="s">
        <v>14</v>
      </c>
      <c r="E196">
        <v>27019</v>
      </c>
      <c r="F196">
        <v>62.45</v>
      </c>
      <c r="G196">
        <v>278866</v>
      </c>
      <c r="H196">
        <v>239425</v>
      </c>
      <c r="I196">
        <v>1</v>
      </c>
      <c r="J196">
        <v>1</v>
      </c>
      <c r="K196">
        <v>0</v>
      </c>
      <c r="L196">
        <v>0</v>
      </c>
    </row>
    <row r="197" spans="1:12" x14ac:dyDescent="0.2">
      <c r="A197">
        <v>196</v>
      </c>
      <c r="B197" t="s">
        <v>289</v>
      </c>
      <c r="C197" t="s">
        <v>291</v>
      </c>
      <c r="D197" t="s">
        <v>16</v>
      </c>
      <c r="E197">
        <v>16248</v>
      </c>
      <c r="F197">
        <v>37.549999999999997</v>
      </c>
      <c r="G197">
        <v>278866</v>
      </c>
      <c r="H197">
        <v>239425</v>
      </c>
      <c r="I197">
        <v>1</v>
      </c>
      <c r="J197">
        <v>1</v>
      </c>
      <c r="K197">
        <v>0</v>
      </c>
      <c r="L197">
        <v>0</v>
      </c>
    </row>
    <row r="198" spans="1:12" x14ac:dyDescent="0.2">
      <c r="A198">
        <v>197</v>
      </c>
      <c r="B198" t="s">
        <v>292</v>
      </c>
      <c r="C198" t="s">
        <v>293</v>
      </c>
      <c r="D198" t="s">
        <v>16</v>
      </c>
      <c r="E198">
        <v>16935</v>
      </c>
      <c r="F198">
        <v>38.82</v>
      </c>
      <c r="G198">
        <v>418684</v>
      </c>
      <c r="H198">
        <v>354247</v>
      </c>
      <c r="I198">
        <v>1</v>
      </c>
      <c r="J198">
        <v>1</v>
      </c>
      <c r="K198">
        <v>0</v>
      </c>
      <c r="L198">
        <v>0</v>
      </c>
    </row>
    <row r="199" spans="1:12" x14ac:dyDescent="0.2">
      <c r="A199">
        <v>198</v>
      </c>
      <c r="B199" t="s">
        <v>292</v>
      </c>
      <c r="C199" t="s">
        <v>294</v>
      </c>
      <c r="D199" t="s">
        <v>14</v>
      </c>
      <c r="E199">
        <v>26687</v>
      </c>
      <c r="F199">
        <v>61.18</v>
      </c>
      <c r="G199">
        <v>418684</v>
      </c>
      <c r="H199">
        <v>354247</v>
      </c>
      <c r="I199">
        <v>1</v>
      </c>
      <c r="J199">
        <v>1</v>
      </c>
      <c r="K199">
        <v>0</v>
      </c>
      <c r="L199">
        <v>0</v>
      </c>
    </row>
    <row r="200" spans="1:12" x14ac:dyDescent="0.2">
      <c r="A200">
        <v>199</v>
      </c>
      <c r="B200" t="s">
        <v>295</v>
      </c>
      <c r="C200" t="s">
        <v>296</v>
      </c>
      <c r="D200" t="s">
        <v>14</v>
      </c>
      <c r="E200">
        <v>27829</v>
      </c>
      <c r="F200">
        <v>55.58</v>
      </c>
      <c r="G200">
        <v>418684</v>
      </c>
      <c r="H200">
        <v>354247</v>
      </c>
      <c r="I200">
        <v>1</v>
      </c>
      <c r="J200">
        <v>1</v>
      </c>
      <c r="K200">
        <v>0</v>
      </c>
      <c r="L200">
        <v>0</v>
      </c>
    </row>
    <row r="201" spans="1:12" x14ac:dyDescent="0.2">
      <c r="A201">
        <v>200</v>
      </c>
      <c r="B201" t="s">
        <v>295</v>
      </c>
      <c r="C201" t="s">
        <v>297</v>
      </c>
      <c r="D201" t="s">
        <v>16</v>
      </c>
      <c r="E201">
        <v>22242</v>
      </c>
      <c r="F201">
        <v>44.42</v>
      </c>
      <c r="G201">
        <v>418684</v>
      </c>
      <c r="H201">
        <v>354247</v>
      </c>
      <c r="I201">
        <v>1</v>
      </c>
      <c r="J201">
        <v>1</v>
      </c>
      <c r="K201">
        <v>0</v>
      </c>
      <c r="L201">
        <v>0</v>
      </c>
    </row>
    <row r="202" spans="1:12" x14ac:dyDescent="0.2">
      <c r="A202">
        <v>201</v>
      </c>
      <c r="B202" t="s">
        <v>298</v>
      </c>
      <c r="C202" t="s">
        <v>299</v>
      </c>
      <c r="D202" t="s">
        <v>14</v>
      </c>
      <c r="E202">
        <v>31504</v>
      </c>
      <c r="F202">
        <v>55.57</v>
      </c>
      <c r="G202">
        <v>418684</v>
      </c>
      <c r="H202">
        <v>354247</v>
      </c>
      <c r="I202">
        <v>1</v>
      </c>
      <c r="J202">
        <v>1</v>
      </c>
      <c r="K202">
        <v>0</v>
      </c>
      <c r="L202">
        <v>0</v>
      </c>
    </row>
    <row r="203" spans="1:12" x14ac:dyDescent="0.2">
      <c r="A203">
        <v>202</v>
      </c>
      <c r="B203" t="s">
        <v>298</v>
      </c>
      <c r="C203" t="s">
        <v>300</v>
      </c>
      <c r="D203" t="s">
        <v>16</v>
      </c>
      <c r="E203">
        <v>25191</v>
      </c>
      <c r="F203">
        <v>44.43</v>
      </c>
      <c r="G203">
        <v>418684</v>
      </c>
      <c r="H203">
        <v>354247</v>
      </c>
      <c r="I203">
        <v>1</v>
      </c>
      <c r="J203">
        <v>1</v>
      </c>
      <c r="K203">
        <v>0</v>
      </c>
      <c r="L203">
        <v>0</v>
      </c>
    </row>
    <row r="204" spans="1:12" x14ac:dyDescent="0.2">
      <c r="A204">
        <v>203</v>
      </c>
      <c r="B204" t="s">
        <v>301</v>
      </c>
      <c r="C204" t="s">
        <v>302</v>
      </c>
      <c r="D204" t="s">
        <v>16</v>
      </c>
      <c r="E204">
        <v>37657</v>
      </c>
      <c r="F204">
        <v>63.04</v>
      </c>
      <c r="G204">
        <v>276944</v>
      </c>
      <c r="H204">
        <v>251450</v>
      </c>
      <c r="I204">
        <v>2</v>
      </c>
      <c r="J204">
        <v>2</v>
      </c>
      <c r="K204">
        <v>0</v>
      </c>
      <c r="L204">
        <v>0</v>
      </c>
    </row>
    <row r="205" spans="1:12" x14ac:dyDescent="0.2">
      <c r="A205">
        <v>204</v>
      </c>
      <c r="B205" t="s">
        <v>301</v>
      </c>
      <c r="C205" t="s">
        <v>303</v>
      </c>
      <c r="D205" t="s">
        <v>14</v>
      </c>
      <c r="E205">
        <v>20257</v>
      </c>
      <c r="F205">
        <v>33.909999999999997</v>
      </c>
      <c r="G205">
        <v>276944</v>
      </c>
      <c r="H205">
        <v>251450</v>
      </c>
      <c r="I205">
        <v>2</v>
      </c>
      <c r="J205">
        <v>2</v>
      </c>
      <c r="K205">
        <v>0</v>
      </c>
      <c r="L205">
        <v>0</v>
      </c>
    </row>
    <row r="206" spans="1:12" x14ac:dyDescent="0.2">
      <c r="A206">
        <v>205</v>
      </c>
      <c r="B206" t="s">
        <v>301</v>
      </c>
      <c r="C206" t="s">
        <v>304</v>
      </c>
      <c r="D206" t="s">
        <v>26</v>
      </c>
      <c r="E206">
        <v>1823</v>
      </c>
      <c r="F206">
        <v>3.05</v>
      </c>
      <c r="G206">
        <v>276944</v>
      </c>
      <c r="H206">
        <v>251450</v>
      </c>
      <c r="I206">
        <v>2</v>
      </c>
      <c r="J206">
        <v>2</v>
      </c>
      <c r="K206">
        <v>0</v>
      </c>
      <c r="L206">
        <v>0</v>
      </c>
    </row>
    <row r="207" spans="1:12" x14ac:dyDescent="0.2">
      <c r="A207">
        <v>206</v>
      </c>
      <c r="B207" t="s">
        <v>305</v>
      </c>
      <c r="C207" t="s">
        <v>306</v>
      </c>
      <c r="D207" t="s">
        <v>16</v>
      </c>
      <c r="E207">
        <v>15807</v>
      </c>
      <c r="F207">
        <v>36.659999999999997</v>
      </c>
      <c r="G207">
        <v>418684</v>
      </c>
      <c r="H207">
        <v>354247</v>
      </c>
      <c r="I207">
        <v>1</v>
      </c>
      <c r="J207">
        <v>1</v>
      </c>
      <c r="K207">
        <v>0</v>
      </c>
      <c r="L207">
        <v>0</v>
      </c>
    </row>
    <row r="208" spans="1:12" x14ac:dyDescent="0.2">
      <c r="A208">
        <v>207</v>
      </c>
      <c r="B208" t="s">
        <v>305</v>
      </c>
      <c r="C208" t="s">
        <v>307</v>
      </c>
      <c r="D208" t="s">
        <v>14</v>
      </c>
      <c r="E208">
        <v>25508</v>
      </c>
      <c r="F208">
        <v>59.16</v>
      </c>
      <c r="G208">
        <v>418684</v>
      </c>
      <c r="H208">
        <v>354247</v>
      </c>
      <c r="I208">
        <v>1</v>
      </c>
      <c r="J208">
        <v>1</v>
      </c>
      <c r="K208">
        <v>0</v>
      </c>
      <c r="L208">
        <v>0</v>
      </c>
    </row>
    <row r="209" spans="1:12" x14ac:dyDescent="0.2">
      <c r="A209">
        <v>208</v>
      </c>
      <c r="B209" t="s">
        <v>305</v>
      </c>
      <c r="C209" t="s">
        <v>308</v>
      </c>
      <c r="D209" t="s">
        <v>26</v>
      </c>
      <c r="E209">
        <v>1805</v>
      </c>
      <c r="F209">
        <v>4.1900000000000004</v>
      </c>
      <c r="G209">
        <v>418684</v>
      </c>
      <c r="H209">
        <v>354247</v>
      </c>
      <c r="I209">
        <v>1</v>
      </c>
      <c r="J209">
        <v>1</v>
      </c>
      <c r="K209">
        <v>0</v>
      </c>
      <c r="L209">
        <v>0</v>
      </c>
    </row>
    <row r="210" spans="1:12" x14ac:dyDescent="0.2">
      <c r="A210">
        <v>209</v>
      </c>
      <c r="B210" t="s">
        <v>309</v>
      </c>
      <c r="C210" t="s">
        <v>310</v>
      </c>
      <c r="D210" t="s">
        <v>16</v>
      </c>
      <c r="E210">
        <v>13501</v>
      </c>
      <c r="F210">
        <v>34.03</v>
      </c>
      <c r="G210">
        <v>418684</v>
      </c>
      <c r="H210">
        <v>354247</v>
      </c>
      <c r="I210">
        <v>1</v>
      </c>
      <c r="J210">
        <v>1</v>
      </c>
      <c r="K210">
        <v>0</v>
      </c>
      <c r="L210">
        <v>0</v>
      </c>
    </row>
    <row r="211" spans="1:12" x14ac:dyDescent="0.2">
      <c r="A211">
        <v>210</v>
      </c>
      <c r="B211" t="s">
        <v>309</v>
      </c>
      <c r="C211" t="s">
        <v>311</v>
      </c>
      <c r="D211" t="s">
        <v>14</v>
      </c>
      <c r="E211">
        <v>26167</v>
      </c>
      <c r="F211">
        <v>65.97</v>
      </c>
      <c r="G211">
        <v>418684</v>
      </c>
      <c r="H211">
        <v>354247</v>
      </c>
      <c r="I211">
        <v>1</v>
      </c>
      <c r="J211">
        <v>1</v>
      </c>
      <c r="K211">
        <v>0</v>
      </c>
      <c r="L211">
        <v>0</v>
      </c>
    </row>
    <row r="212" spans="1:12" x14ac:dyDescent="0.2">
      <c r="A212">
        <v>211</v>
      </c>
      <c r="B212" t="s">
        <v>312</v>
      </c>
      <c r="C212" t="s">
        <v>313</v>
      </c>
      <c r="D212" t="s">
        <v>14</v>
      </c>
      <c r="E212">
        <v>22211</v>
      </c>
      <c r="F212">
        <v>100</v>
      </c>
      <c r="G212">
        <v>418684</v>
      </c>
      <c r="H212">
        <v>354247</v>
      </c>
      <c r="I212">
        <v>1</v>
      </c>
      <c r="J212">
        <v>1</v>
      </c>
      <c r="K212">
        <v>0</v>
      </c>
      <c r="L212">
        <v>0</v>
      </c>
    </row>
    <row r="213" spans="1:12" x14ac:dyDescent="0.2">
      <c r="A213">
        <v>212</v>
      </c>
      <c r="B213" t="s">
        <v>314</v>
      </c>
      <c r="C213" t="s">
        <v>315</v>
      </c>
      <c r="D213" t="s">
        <v>16</v>
      </c>
      <c r="E213">
        <v>26758</v>
      </c>
      <c r="F213">
        <v>52.86</v>
      </c>
      <c r="G213">
        <v>257580</v>
      </c>
      <c r="H213">
        <v>234272</v>
      </c>
      <c r="I213">
        <v>1</v>
      </c>
      <c r="J213">
        <v>1</v>
      </c>
      <c r="K213">
        <v>0</v>
      </c>
      <c r="L213">
        <v>0</v>
      </c>
    </row>
    <row r="214" spans="1:12" x14ac:dyDescent="0.2">
      <c r="A214">
        <v>213</v>
      </c>
      <c r="B214" t="s">
        <v>314</v>
      </c>
      <c r="C214" t="s">
        <v>316</v>
      </c>
      <c r="D214" t="s">
        <v>14</v>
      </c>
      <c r="E214">
        <v>23859</v>
      </c>
      <c r="F214">
        <v>47.14</v>
      </c>
      <c r="G214">
        <v>257580</v>
      </c>
      <c r="H214">
        <v>234272</v>
      </c>
      <c r="I214">
        <v>1</v>
      </c>
      <c r="J214">
        <v>1</v>
      </c>
      <c r="K214">
        <v>0</v>
      </c>
      <c r="L214">
        <v>0</v>
      </c>
    </row>
    <row r="215" spans="1:12" x14ac:dyDescent="0.2">
      <c r="A215">
        <v>214</v>
      </c>
      <c r="B215" t="s">
        <v>317</v>
      </c>
      <c r="C215" t="s">
        <v>318</v>
      </c>
      <c r="D215" t="s">
        <v>14</v>
      </c>
      <c r="E215">
        <v>24795</v>
      </c>
      <c r="F215">
        <v>41.64</v>
      </c>
      <c r="G215">
        <v>257580</v>
      </c>
      <c r="H215">
        <v>234272</v>
      </c>
      <c r="I215">
        <v>1</v>
      </c>
      <c r="J215">
        <v>1</v>
      </c>
      <c r="K215">
        <v>0</v>
      </c>
      <c r="L215">
        <v>0</v>
      </c>
    </row>
    <row r="216" spans="1:12" x14ac:dyDescent="0.2">
      <c r="A216">
        <v>215</v>
      </c>
      <c r="B216" t="s">
        <v>317</v>
      </c>
      <c r="C216" t="s">
        <v>319</v>
      </c>
      <c r="D216" t="s">
        <v>16</v>
      </c>
      <c r="E216">
        <v>32963</v>
      </c>
      <c r="F216">
        <v>55.35</v>
      </c>
      <c r="G216">
        <v>257580</v>
      </c>
      <c r="H216">
        <v>234272</v>
      </c>
      <c r="I216">
        <v>1</v>
      </c>
      <c r="J216">
        <v>1</v>
      </c>
      <c r="K216">
        <v>0</v>
      </c>
      <c r="L216">
        <v>0</v>
      </c>
    </row>
    <row r="217" spans="1:12" x14ac:dyDescent="0.2">
      <c r="A217">
        <v>216</v>
      </c>
      <c r="B217" t="s">
        <v>317</v>
      </c>
      <c r="C217" t="s">
        <v>320</v>
      </c>
      <c r="D217" t="s">
        <v>26</v>
      </c>
      <c r="E217">
        <v>1795</v>
      </c>
      <c r="F217">
        <v>3.01</v>
      </c>
      <c r="G217">
        <v>257580</v>
      </c>
      <c r="H217">
        <v>234272</v>
      </c>
      <c r="I217">
        <v>1</v>
      </c>
      <c r="J217">
        <v>1</v>
      </c>
      <c r="K217">
        <v>0</v>
      </c>
      <c r="L217">
        <v>0</v>
      </c>
    </row>
    <row r="218" spans="1:12" x14ac:dyDescent="0.2">
      <c r="A218">
        <v>217</v>
      </c>
      <c r="B218" t="s">
        <v>321</v>
      </c>
      <c r="C218" t="s">
        <v>322</v>
      </c>
      <c r="D218" t="s">
        <v>16</v>
      </c>
      <c r="E218">
        <v>40418</v>
      </c>
      <c r="F218">
        <v>60.19</v>
      </c>
      <c r="G218">
        <v>257580</v>
      </c>
      <c r="H218">
        <v>234272</v>
      </c>
      <c r="I218">
        <v>1</v>
      </c>
      <c r="J218">
        <v>1</v>
      </c>
      <c r="K218">
        <v>0</v>
      </c>
      <c r="L218">
        <v>0</v>
      </c>
    </row>
    <row r="219" spans="1:12" x14ac:dyDescent="0.2">
      <c r="A219">
        <v>218</v>
      </c>
      <c r="B219" t="s">
        <v>321</v>
      </c>
      <c r="C219" t="s">
        <v>323</v>
      </c>
      <c r="D219" t="s">
        <v>14</v>
      </c>
      <c r="E219">
        <v>24779</v>
      </c>
      <c r="F219">
        <v>36.9</v>
      </c>
      <c r="G219">
        <v>257580</v>
      </c>
      <c r="H219">
        <v>234272</v>
      </c>
      <c r="I219">
        <v>1</v>
      </c>
      <c r="J219">
        <v>1</v>
      </c>
      <c r="K219">
        <v>0</v>
      </c>
      <c r="L219">
        <v>0</v>
      </c>
    </row>
    <row r="220" spans="1:12" x14ac:dyDescent="0.2">
      <c r="A220">
        <v>219</v>
      </c>
      <c r="B220" t="s">
        <v>321</v>
      </c>
      <c r="C220" t="s">
        <v>324</v>
      </c>
      <c r="D220" t="s">
        <v>26</v>
      </c>
      <c r="E220">
        <v>1958</v>
      </c>
      <c r="F220">
        <v>2.92</v>
      </c>
      <c r="G220">
        <v>257580</v>
      </c>
      <c r="H220">
        <v>234272</v>
      </c>
      <c r="I220">
        <v>1</v>
      </c>
      <c r="J220">
        <v>1</v>
      </c>
      <c r="K220">
        <v>0</v>
      </c>
      <c r="L220">
        <v>0</v>
      </c>
    </row>
    <row r="221" spans="1:12" x14ac:dyDescent="0.2">
      <c r="A221">
        <v>220</v>
      </c>
      <c r="B221" t="s">
        <v>325</v>
      </c>
      <c r="C221" t="s">
        <v>326</v>
      </c>
      <c r="D221" t="s">
        <v>14</v>
      </c>
      <c r="E221">
        <v>24118</v>
      </c>
      <c r="F221">
        <v>53.21</v>
      </c>
      <c r="G221">
        <v>110638</v>
      </c>
      <c r="H221">
        <v>89155</v>
      </c>
      <c r="I221">
        <v>1</v>
      </c>
      <c r="J221">
        <v>1</v>
      </c>
      <c r="K221">
        <v>0</v>
      </c>
      <c r="L221">
        <v>0</v>
      </c>
    </row>
    <row r="222" spans="1:12" x14ac:dyDescent="0.2">
      <c r="A222">
        <v>221</v>
      </c>
      <c r="B222" t="s">
        <v>325</v>
      </c>
      <c r="C222" t="s">
        <v>327</v>
      </c>
      <c r="D222" t="s">
        <v>16</v>
      </c>
      <c r="E222">
        <v>19532</v>
      </c>
      <c r="F222">
        <v>43.1</v>
      </c>
      <c r="G222">
        <v>110638</v>
      </c>
      <c r="H222">
        <v>89155</v>
      </c>
      <c r="I222">
        <v>1</v>
      </c>
      <c r="J222">
        <v>1</v>
      </c>
      <c r="K222">
        <v>0</v>
      </c>
      <c r="L222">
        <v>0</v>
      </c>
    </row>
    <row r="223" spans="1:12" x14ac:dyDescent="0.2">
      <c r="A223">
        <v>222</v>
      </c>
      <c r="B223" t="s">
        <v>325</v>
      </c>
      <c r="C223" t="s">
        <v>328</v>
      </c>
      <c r="D223" t="s">
        <v>26</v>
      </c>
      <c r="E223">
        <v>1673</v>
      </c>
      <c r="F223">
        <v>3.69</v>
      </c>
      <c r="G223">
        <v>110638</v>
      </c>
      <c r="H223">
        <v>89155</v>
      </c>
      <c r="I223">
        <v>1</v>
      </c>
      <c r="J223">
        <v>1</v>
      </c>
      <c r="K223">
        <v>0</v>
      </c>
      <c r="L223">
        <v>0</v>
      </c>
    </row>
    <row r="224" spans="1:12" x14ac:dyDescent="0.2">
      <c r="A224">
        <v>223</v>
      </c>
      <c r="B224" t="s">
        <v>329</v>
      </c>
      <c r="C224" t="s">
        <v>330</v>
      </c>
      <c r="D224" t="s">
        <v>16</v>
      </c>
      <c r="E224">
        <v>23310</v>
      </c>
      <c r="F224">
        <v>54.09</v>
      </c>
      <c r="G224">
        <v>155311</v>
      </c>
      <c r="H224">
        <v>125148</v>
      </c>
      <c r="I224">
        <v>3</v>
      </c>
      <c r="J224">
        <v>3</v>
      </c>
      <c r="K224">
        <v>0</v>
      </c>
      <c r="L224">
        <v>0</v>
      </c>
    </row>
    <row r="225" spans="1:12" x14ac:dyDescent="0.2">
      <c r="A225">
        <v>224</v>
      </c>
      <c r="B225" t="s">
        <v>329</v>
      </c>
      <c r="C225" t="s">
        <v>331</v>
      </c>
      <c r="D225" t="s">
        <v>14</v>
      </c>
      <c r="E225">
        <v>19785</v>
      </c>
      <c r="F225">
        <v>45.91</v>
      </c>
      <c r="G225">
        <v>155311</v>
      </c>
      <c r="H225">
        <v>125148</v>
      </c>
      <c r="I225">
        <v>3</v>
      </c>
      <c r="J225">
        <v>3</v>
      </c>
      <c r="K225">
        <v>0</v>
      </c>
      <c r="L225">
        <v>0</v>
      </c>
    </row>
    <row r="226" spans="1:12" x14ac:dyDescent="0.2">
      <c r="A226">
        <v>225</v>
      </c>
      <c r="B226" t="s">
        <v>332</v>
      </c>
      <c r="C226" t="s">
        <v>333</v>
      </c>
      <c r="D226" t="s">
        <v>16</v>
      </c>
      <c r="E226">
        <v>37670</v>
      </c>
      <c r="F226">
        <v>66.709999999999994</v>
      </c>
      <c r="G226">
        <v>217352</v>
      </c>
      <c r="H226">
        <v>169102</v>
      </c>
      <c r="I226">
        <v>1</v>
      </c>
      <c r="J226">
        <v>1</v>
      </c>
      <c r="K226">
        <v>0</v>
      </c>
      <c r="L226">
        <v>0</v>
      </c>
    </row>
    <row r="227" spans="1:12" x14ac:dyDescent="0.2">
      <c r="A227">
        <v>226</v>
      </c>
      <c r="B227" t="s">
        <v>332</v>
      </c>
      <c r="C227" t="s">
        <v>334</v>
      </c>
      <c r="D227" t="s">
        <v>14</v>
      </c>
      <c r="E227">
        <v>18802</v>
      </c>
      <c r="F227">
        <v>33.29</v>
      </c>
      <c r="G227">
        <v>217352</v>
      </c>
      <c r="H227">
        <v>169102</v>
      </c>
      <c r="I227">
        <v>1</v>
      </c>
      <c r="J227">
        <v>1</v>
      </c>
      <c r="K227">
        <v>0</v>
      </c>
      <c r="L227">
        <v>0</v>
      </c>
    </row>
    <row r="228" spans="1:12" x14ac:dyDescent="0.2">
      <c r="A228">
        <v>227</v>
      </c>
      <c r="B228" t="s">
        <v>335</v>
      </c>
      <c r="C228" t="s">
        <v>336</v>
      </c>
      <c r="D228" t="s">
        <v>14</v>
      </c>
      <c r="E228">
        <v>28678</v>
      </c>
      <c r="F228">
        <v>38.950000000000003</v>
      </c>
      <c r="G228">
        <v>488680</v>
      </c>
      <c r="H228">
        <v>396003</v>
      </c>
      <c r="I228">
        <v>2</v>
      </c>
      <c r="J228">
        <v>2</v>
      </c>
      <c r="K228">
        <v>0</v>
      </c>
      <c r="L228">
        <v>0</v>
      </c>
    </row>
    <row r="229" spans="1:12" x14ac:dyDescent="0.2">
      <c r="A229">
        <v>228</v>
      </c>
      <c r="B229" t="s">
        <v>335</v>
      </c>
      <c r="C229" t="s">
        <v>337</v>
      </c>
      <c r="D229" t="s">
        <v>16</v>
      </c>
      <c r="E229">
        <v>44957</v>
      </c>
      <c r="F229">
        <v>61.05</v>
      </c>
      <c r="G229">
        <v>488680</v>
      </c>
      <c r="H229">
        <v>396003</v>
      </c>
      <c r="I229">
        <v>2</v>
      </c>
      <c r="J229">
        <v>2</v>
      </c>
      <c r="K229">
        <v>0</v>
      </c>
      <c r="L229">
        <v>0</v>
      </c>
    </row>
    <row r="230" spans="1:12" x14ac:dyDescent="0.2">
      <c r="A230">
        <v>229</v>
      </c>
      <c r="B230" t="s">
        <v>338</v>
      </c>
      <c r="C230" t="s">
        <v>339</v>
      </c>
      <c r="D230" t="s">
        <v>14</v>
      </c>
      <c r="E230">
        <v>16402</v>
      </c>
      <c r="F230">
        <v>62.14</v>
      </c>
      <c r="G230">
        <v>217352</v>
      </c>
      <c r="H230">
        <v>169102</v>
      </c>
      <c r="I230">
        <v>1</v>
      </c>
      <c r="J230">
        <v>1</v>
      </c>
      <c r="K230">
        <v>0</v>
      </c>
      <c r="L230">
        <v>0</v>
      </c>
    </row>
    <row r="231" spans="1:12" x14ac:dyDescent="0.2">
      <c r="A231">
        <v>230</v>
      </c>
      <c r="B231" t="s">
        <v>338</v>
      </c>
      <c r="C231" t="s">
        <v>340</v>
      </c>
      <c r="D231" t="s">
        <v>26</v>
      </c>
      <c r="E231">
        <v>9992</v>
      </c>
      <c r="F231">
        <v>37.86</v>
      </c>
      <c r="G231">
        <v>217352</v>
      </c>
      <c r="H231">
        <v>169102</v>
      </c>
      <c r="I231">
        <v>1</v>
      </c>
      <c r="J231">
        <v>1</v>
      </c>
      <c r="K231">
        <v>0</v>
      </c>
      <c r="L231">
        <v>0</v>
      </c>
    </row>
    <row r="232" spans="1:12" x14ac:dyDescent="0.2">
      <c r="A232">
        <v>231</v>
      </c>
      <c r="B232" t="s">
        <v>341</v>
      </c>
      <c r="C232" t="s">
        <v>342</v>
      </c>
      <c r="D232" t="s">
        <v>16</v>
      </c>
      <c r="E232">
        <v>37654</v>
      </c>
      <c r="F232">
        <v>100</v>
      </c>
      <c r="G232">
        <v>271328</v>
      </c>
      <c r="H232">
        <v>226901</v>
      </c>
      <c r="I232">
        <v>1</v>
      </c>
      <c r="J232">
        <v>1</v>
      </c>
      <c r="K232">
        <v>0</v>
      </c>
      <c r="L232">
        <v>0</v>
      </c>
    </row>
    <row r="233" spans="1:12" x14ac:dyDescent="0.2">
      <c r="A233">
        <v>232</v>
      </c>
      <c r="B233" t="s">
        <v>343</v>
      </c>
      <c r="C233" t="s">
        <v>344</v>
      </c>
      <c r="D233" t="s">
        <v>16</v>
      </c>
      <c r="E233">
        <v>20528</v>
      </c>
      <c r="F233">
        <v>36.229999999999997</v>
      </c>
      <c r="G233">
        <v>271328</v>
      </c>
      <c r="H233">
        <v>226901</v>
      </c>
      <c r="I233">
        <v>1</v>
      </c>
      <c r="J233">
        <v>1</v>
      </c>
      <c r="K233">
        <v>0</v>
      </c>
      <c r="L233">
        <v>0</v>
      </c>
    </row>
    <row r="234" spans="1:12" x14ac:dyDescent="0.2">
      <c r="A234">
        <v>233</v>
      </c>
      <c r="B234" t="s">
        <v>343</v>
      </c>
      <c r="C234" t="s">
        <v>345</v>
      </c>
      <c r="D234" t="s">
        <v>14</v>
      </c>
      <c r="E234">
        <v>36140</v>
      </c>
      <c r="F234">
        <v>63.77</v>
      </c>
      <c r="G234">
        <v>271328</v>
      </c>
      <c r="H234">
        <v>226901</v>
      </c>
      <c r="I234">
        <v>1</v>
      </c>
      <c r="J234">
        <v>1</v>
      </c>
      <c r="K234">
        <v>0</v>
      </c>
      <c r="L234">
        <v>0</v>
      </c>
    </row>
    <row r="235" spans="1:12" x14ac:dyDescent="0.2">
      <c r="A235">
        <v>234</v>
      </c>
      <c r="B235" t="s">
        <v>346</v>
      </c>
      <c r="C235" t="s">
        <v>347</v>
      </c>
      <c r="D235" t="s">
        <v>14</v>
      </c>
      <c r="E235">
        <v>32184</v>
      </c>
      <c r="F235">
        <v>75.319999999999993</v>
      </c>
      <c r="G235">
        <v>271328</v>
      </c>
      <c r="H235">
        <v>226901</v>
      </c>
      <c r="I235">
        <v>1</v>
      </c>
      <c r="J235">
        <v>1</v>
      </c>
      <c r="K235">
        <v>0</v>
      </c>
      <c r="L235">
        <v>0</v>
      </c>
    </row>
    <row r="236" spans="1:12" x14ac:dyDescent="0.2">
      <c r="A236">
        <v>235</v>
      </c>
      <c r="B236" t="s">
        <v>346</v>
      </c>
      <c r="C236" t="s">
        <v>348</v>
      </c>
      <c r="D236" t="s">
        <v>26</v>
      </c>
      <c r="E236">
        <v>10543</v>
      </c>
      <c r="F236">
        <v>24.68</v>
      </c>
      <c r="G236">
        <v>271328</v>
      </c>
      <c r="H236">
        <v>226901</v>
      </c>
      <c r="I236">
        <v>1</v>
      </c>
      <c r="J236">
        <v>1</v>
      </c>
      <c r="K236">
        <v>0</v>
      </c>
      <c r="L236">
        <v>0</v>
      </c>
    </row>
    <row r="237" spans="1:12" x14ac:dyDescent="0.2">
      <c r="A237">
        <v>236</v>
      </c>
      <c r="B237" t="s">
        <v>349</v>
      </c>
      <c r="C237" t="s">
        <v>350</v>
      </c>
      <c r="D237" t="s">
        <v>16</v>
      </c>
      <c r="E237">
        <v>34112</v>
      </c>
      <c r="F237">
        <v>74.44</v>
      </c>
      <c r="G237">
        <v>138400</v>
      </c>
      <c r="H237">
        <v>111058</v>
      </c>
      <c r="I237">
        <v>2</v>
      </c>
      <c r="J237">
        <v>2</v>
      </c>
      <c r="K237">
        <v>0</v>
      </c>
      <c r="L237">
        <v>0</v>
      </c>
    </row>
    <row r="238" spans="1:12" x14ac:dyDescent="0.2">
      <c r="A238">
        <v>237</v>
      </c>
      <c r="B238" t="s">
        <v>349</v>
      </c>
      <c r="C238" t="s">
        <v>351</v>
      </c>
      <c r="D238" t="s">
        <v>14</v>
      </c>
      <c r="E238">
        <v>11715</v>
      </c>
      <c r="F238">
        <v>25.56</v>
      </c>
      <c r="G238">
        <v>138400</v>
      </c>
      <c r="H238">
        <v>111058</v>
      </c>
      <c r="I238">
        <v>2</v>
      </c>
      <c r="J238">
        <v>2</v>
      </c>
      <c r="K238">
        <v>0</v>
      </c>
      <c r="L238">
        <v>0</v>
      </c>
    </row>
    <row r="239" spans="1:12" x14ac:dyDescent="0.2">
      <c r="A239">
        <v>238</v>
      </c>
      <c r="B239" t="s">
        <v>352</v>
      </c>
      <c r="C239" t="s">
        <v>353</v>
      </c>
      <c r="D239" t="s">
        <v>16</v>
      </c>
      <c r="E239">
        <v>30773</v>
      </c>
      <c r="F239">
        <v>64.069999999999993</v>
      </c>
      <c r="G239">
        <v>114535</v>
      </c>
      <c r="H239">
        <v>91505</v>
      </c>
      <c r="I239">
        <v>1</v>
      </c>
      <c r="J239">
        <v>1</v>
      </c>
      <c r="K239">
        <v>0</v>
      </c>
      <c r="L239">
        <v>0</v>
      </c>
    </row>
    <row r="240" spans="1:12" x14ac:dyDescent="0.2">
      <c r="A240">
        <v>239</v>
      </c>
      <c r="B240" t="s">
        <v>352</v>
      </c>
      <c r="C240" t="s">
        <v>354</v>
      </c>
      <c r="D240" t="s">
        <v>14</v>
      </c>
      <c r="E240">
        <v>15570</v>
      </c>
      <c r="F240">
        <v>32.42</v>
      </c>
      <c r="G240">
        <v>114535</v>
      </c>
      <c r="H240">
        <v>91505</v>
      </c>
      <c r="I240">
        <v>1</v>
      </c>
      <c r="J240">
        <v>1</v>
      </c>
      <c r="K240">
        <v>0</v>
      </c>
      <c r="L240">
        <v>0</v>
      </c>
    </row>
    <row r="241" spans="1:12" x14ac:dyDescent="0.2">
      <c r="A241">
        <v>240</v>
      </c>
      <c r="B241" t="s">
        <v>352</v>
      </c>
      <c r="C241" t="s">
        <v>355</v>
      </c>
      <c r="D241" t="s">
        <v>22</v>
      </c>
      <c r="E241">
        <v>1688</v>
      </c>
      <c r="F241">
        <v>3.51</v>
      </c>
      <c r="G241">
        <v>114535</v>
      </c>
      <c r="H241">
        <v>91505</v>
      </c>
      <c r="I241">
        <v>1</v>
      </c>
      <c r="J241">
        <v>1</v>
      </c>
      <c r="K241">
        <v>0</v>
      </c>
      <c r="L241">
        <v>0</v>
      </c>
    </row>
    <row r="242" spans="1:12" x14ac:dyDescent="0.2">
      <c r="A242">
        <v>241</v>
      </c>
      <c r="B242" t="s">
        <v>356</v>
      </c>
      <c r="C242" t="s">
        <v>357</v>
      </c>
      <c r="D242" t="s">
        <v>16</v>
      </c>
      <c r="E242">
        <v>35520</v>
      </c>
      <c r="F242">
        <v>57.44</v>
      </c>
      <c r="G242">
        <v>697550</v>
      </c>
      <c r="H242">
        <v>593672</v>
      </c>
      <c r="I242">
        <v>2</v>
      </c>
      <c r="J242">
        <v>2</v>
      </c>
      <c r="K242">
        <v>0</v>
      </c>
      <c r="L242">
        <v>0</v>
      </c>
    </row>
    <row r="243" spans="1:12" x14ac:dyDescent="0.2">
      <c r="A243">
        <v>242</v>
      </c>
      <c r="B243" t="s">
        <v>356</v>
      </c>
      <c r="C243" t="s">
        <v>358</v>
      </c>
      <c r="D243" t="s">
        <v>14</v>
      </c>
      <c r="E243">
        <v>23790</v>
      </c>
      <c r="F243">
        <v>38.47</v>
      </c>
      <c r="G243">
        <v>697550</v>
      </c>
      <c r="H243">
        <v>593672</v>
      </c>
      <c r="I243">
        <v>2</v>
      </c>
      <c r="J243">
        <v>2</v>
      </c>
      <c r="K243">
        <v>0</v>
      </c>
      <c r="L243">
        <v>0</v>
      </c>
    </row>
    <row r="244" spans="1:12" x14ac:dyDescent="0.2">
      <c r="A244">
        <v>243</v>
      </c>
      <c r="B244" t="s">
        <v>356</v>
      </c>
      <c r="C244" t="s">
        <v>359</v>
      </c>
      <c r="D244" t="s">
        <v>26</v>
      </c>
      <c r="E244">
        <v>2531</v>
      </c>
      <c r="F244">
        <v>4.09</v>
      </c>
      <c r="G244">
        <v>697550</v>
      </c>
      <c r="H244">
        <v>593672</v>
      </c>
      <c r="I244">
        <v>2</v>
      </c>
      <c r="J244">
        <v>2</v>
      </c>
      <c r="K244">
        <v>0</v>
      </c>
      <c r="L244">
        <v>0</v>
      </c>
    </row>
    <row r="245" spans="1:12" x14ac:dyDescent="0.2">
      <c r="A245">
        <v>244</v>
      </c>
      <c r="B245" t="s">
        <v>360</v>
      </c>
      <c r="C245" t="s">
        <v>361</v>
      </c>
      <c r="D245" t="s">
        <v>16</v>
      </c>
      <c r="E245">
        <v>25433</v>
      </c>
      <c r="F245">
        <v>63.38</v>
      </c>
      <c r="G245">
        <v>50889</v>
      </c>
      <c r="H245">
        <v>42028</v>
      </c>
      <c r="I245">
        <v>3</v>
      </c>
      <c r="J245">
        <v>3</v>
      </c>
      <c r="K245">
        <v>0</v>
      </c>
      <c r="L245">
        <v>0</v>
      </c>
    </row>
    <row r="246" spans="1:12" x14ac:dyDescent="0.2">
      <c r="A246">
        <v>245</v>
      </c>
      <c r="B246" t="s">
        <v>360</v>
      </c>
      <c r="C246" t="s">
        <v>362</v>
      </c>
      <c r="D246" t="s">
        <v>14</v>
      </c>
      <c r="E246">
        <v>14692</v>
      </c>
      <c r="F246">
        <v>36.619999999999997</v>
      </c>
      <c r="G246">
        <v>50889</v>
      </c>
      <c r="H246">
        <v>42028</v>
      </c>
      <c r="I246">
        <v>3</v>
      </c>
      <c r="J246">
        <v>3</v>
      </c>
      <c r="K246">
        <v>0</v>
      </c>
      <c r="L246">
        <v>0</v>
      </c>
    </row>
    <row r="247" spans="1:12" x14ac:dyDescent="0.2">
      <c r="A247">
        <v>246</v>
      </c>
      <c r="B247" t="s">
        <v>363</v>
      </c>
      <c r="C247" t="s">
        <v>364</v>
      </c>
      <c r="D247" t="s">
        <v>14</v>
      </c>
      <c r="E247">
        <v>15897</v>
      </c>
      <c r="F247">
        <v>35.08</v>
      </c>
      <c r="G247">
        <v>58219</v>
      </c>
      <c r="H247">
        <v>47480</v>
      </c>
      <c r="I247">
        <v>4</v>
      </c>
      <c r="J247">
        <v>4</v>
      </c>
      <c r="K247">
        <v>0</v>
      </c>
      <c r="L247">
        <v>0</v>
      </c>
    </row>
    <row r="248" spans="1:12" x14ac:dyDescent="0.2">
      <c r="A248">
        <v>247</v>
      </c>
      <c r="B248" t="s">
        <v>363</v>
      </c>
      <c r="C248" t="s">
        <v>365</v>
      </c>
      <c r="D248" t="s">
        <v>16</v>
      </c>
      <c r="E248">
        <v>29424</v>
      </c>
      <c r="F248">
        <v>64.92</v>
      </c>
      <c r="G248">
        <v>58219</v>
      </c>
      <c r="H248">
        <v>47480</v>
      </c>
      <c r="I248">
        <v>4</v>
      </c>
      <c r="J248">
        <v>4</v>
      </c>
      <c r="K248">
        <v>0</v>
      </c>
      <c r="L248">
        <v>0</v>
      </c>
    </row>
    <row r="249" spans="1:12" x14ac:dyDescent="0.2">
      <c r="A249">
        <v>248</v>
      </c>
      <c r="B249" t="s">
        <v>366</v>
      </c>
      <c r="C249" t="s">
        <v>367</v>
      </c>
      <c r="D249" t="s">
        <v>16</v>
      </c>
      <c r="E249">
        <v>23788</v>
      </c>
      <c r="F249">
        <v>44.62</v>
      </c>
      <c r="G249">
        <v>78494</v>
      </c>
      <c r="H249">
        <v>61992</v>
      </c>
      <c r="I249">
        <v>6</v>
      </c>
      <c r="J249">
        <v>6</v>
      </c>
      <c r="K249">
        <v>0</v>
      </c>
      <c r="L249">
        <v>0</v>
      </c>
    </row>
    <row r="250" spans="1:12" x14ac:dyDescent="0.2">
      <c r="A250">
        <v>249</v>
      </c>
      <c r="B250" t="s">
        <v>366</v>
      </c>
      <c r="C250" t="s">
        <v>368</v>
      </c>
      <c r="D250" t="s">
        <v>14</v>
      </c>
      <c r="E250">
        <v>29524</v>
      </c>
      <c r="F250">
        <v>55.38</v>
      </c>
      <c r="G250">
        <v>78494</v>
      </c>
      <c r="H250">
        <v>61992</v>
      </c>
      <c r="I250">
        <v>6</v>
      </c>
      <c r="J250">
        <v>6</v>
      </c>
      <c r="K250">
        <v>0</v>
      </c>
      <c r="L250">
        <v>0</v>
      </c>
    </row>
    <row r="251" spans="1:12" x14ac:dyDescent="0.2">
      <c r="A251">
        <v>250</v>
      </c>
      <c r="B251" t="s">
        <v>369</v>
      </c>
      <c r="C251" t="s">
        <v>370</v>
      </c>
      <c r="D251" t="s">
        <v>16</v>
      </c>
      <c r="E251">
        <v>30817</v>
      </c>
      <c r="F251">
        <v>62.41</v>
      </c>
      <c r="G251">
        <v>68103</v>
      </c>
      <c r="H251">
        <v>56232</v>
      </c>
      <c r="I251">
        <v>4</v>
      </c>
      <c r="J251">
        <v>4</v>
      </c>
      <c r="K251">
        <v>0</v>
      </c>
      <c r="L251">
        <v>0</v>
      </c>
    </row>
    <row r="252" spans="1:12" x14ac:dyDescent="0.2">
      <c r="A252">
        <v>251</v>
      </c>
      <c r="B252" t="s">
        <v>369</v>
      </c>
      <c r="C252" t="s">
        <v>371</v>
      </c>
      <c r="D252" t="s">
        <v>14</v>
      </c>
      <c r="E252">
        <v>18563</v>
      </c>
      <c r="F252">
        <v>37.590000000000003</v>
      </c>
      <c r="G252">
        <v>68103</v>
      </c>
      <c r="H252">
        <v>56232</v>
      </c>
      <c r="I252">
        <v>4</v>
      </c>
      <c r="J252">
        <v>4</v>
      </c>
      <c r="K252">
        <v>0</v>
      </c>
      <c r="L252">
        <v>0</v>
      </c>
    </row>
    <row r="253" spans="1:12" x14ac:dyDescent="0.2">
      <c r="A253">
        <v>252</v>
      </c>
      <c r="B253" t="s">
        <v>372</v>
      </c>
      <c r="C253" t="s">
        <v>373</v>
      </c>
      <c r="D253" t="s">
        <v>14</v>
      </c>
      <c r="E253">
        <v>31228</v>
      </c>
      <c r="F253">
        <v>60.43</v>
      </c>
      <c r="G253">
        <v>82167</v>
      </c>
      <c r="H253">
        <v>65941</v>
      </c>
      <c r="I253">
        <v>5</v>
      </c>
      <c r="J253">
        <v>5</v>
      </c>
      <c r="K253">
        <v>0</v>
      </c>
      <c r="L253">
        <v>0</v>
      </c>
    </row>
    <row r="254" spans="1:12" x14ac:dyDescent="0.2">
      <c r="A254">
        <v>253</v>
      </c>
      <c r="B254" t="s">
        <v>372</v>
      </c>
      <c r="C254" t="s">
        <v>374</v>
      </c>
      <c r="D254" t="s">
        <v>16</v>
      </c>
      <c r="E254">
        <v>20448</v>
      </c>
      <c r="F254">
        <v>39.57</v>
      </c>
      <c r="G254">
        <v>82167</v>
      </c>
      <c r="H254">
        <v>65941</v>
      </c>
      <c r="I254">
        <v>5</v>
      </c>
      <c r="J254">
        <v>5</v>
      </c>
      <c r="K254">
        <v>0</v>
      </c>
      <c r="L254">
        <v>0</v>
      </c>
    </row>
    <row r="255" spans="1:12" x14ac:dyDescent="0.2">
      <c r="A255">
        <v>254</v>
      </c>
      <c r="B255" t="s">
        <v>375</v>
      </c>
      <c r="C255" t="s">
        <v>376</v>
      </c>
      <c r="D255" t="s">
        <v>14</v>
      </c>
      <c r="E255">
        <v>22945</v>
      </c>
      <c r="F255">
        <v>57.81</v>
      </c>
      <c r="G255">
        <v>148675</v>
      </c>
      <c r="H255">
        <v>118742</v>
      </c>
      <c r="I255">
        <v>8</v>
      </c>
      <c r="J255">
        <v>8</v>
      </c>
      <c r="K255">
        <v>0</v>
      </c>
      <c r="L255">
        <v>0</v>
      </c>
    </row>
    <row r="256" spans="1:12" x14ac:dyDescent="0.2">
      <c r="A256">
        <v>255</v>
      </c>
      <c r="B256" t="s">
        <v>375</v>
      </c>
      <c r="C256" t="s">
        <v>377</v>
      </c>
      <c r="D256" t="s">
        <v>16</v>
      </c>
      <c r="E256">
        <v>16742</v>
      </c>
      <c r="F256">
        <v>42.19</v>
      </c>
      <c r="G256">
        <v>148675</v>
      </c>
      <c r="H256">
        <v>118742</v>
      </c>
      <c r="I256">
        <v>8</v>
      </c>
      <c r="J256">
        <v>8</v>
      </c>
      <c r="K256">
        <v>0</v>
      </c>
      <c r="L256">
        <v>0</v>
      </c>
    </row>
    <row r="257" spans="1:12" x14ac:dyDescent="0.2">
      <c r="A257">
        <v>256</v>
      </c>
      <c r="B257" t="s">
        <v>378</v>
      </c>
      <c r="C257" t="s">
        <v>379</v>
      </c>
      <c r="D257" t="s">
        <v>16</v>
      </c>
      <c r="E257">
        <v>35064</v>
      </c>
      <c r="F257">
        <v>59.75</v>
      </c>
      <c r="G257">
        <v>217352</v>
      </c>
      <c r="H257">
        <v>169102</v>
      </c>
      <c r="I257">
        <v>1</v>
      </c>
      <c r="J257">
        <v>1</v>
      </c>
      <c r="K257">
        <v>0</v>
      </c>
      <c r="L257">
        <v>0</v>
      </c>
    </row>
    <row r="258" spans="1:12" x14ac:dyDescent="0.2">
      <c r="A258">
        <v>257</v>
      </c>
      <c r="B258" t="s">
        <v>378</v>
      </c>
      <c r="C258" t="s">
        <v>380</v>
      </c>
      <c r="D258" t="s">
        <v>14</v>
      </c>
      <c r="E258">
        <v>20906</v>
      </c>
      <c r="F258">
        <v>35.630000000000003</v>
      </c>
      <c r="G258">
        <v>217352</v>
      </c>
      <c r="H258">
        <v>169102</v>
      </c>
      <c r="I258">
        <v>1</v>
      </c>
      <c r="J258">
        <v>1</v>
      </c>
      <c r="K258">
        <v>0</v>
      </c>
      <c r="L258">
        <v>0</v>
      </c>
    </row>
    <row r="259" spans="1:12" x14ac:dyDescent="0.2">
      <c r="A259">
        <v>258</v>
      </c>
      <c r="B259" t="s">
        <v>378</v>
      </c>
      <c r="C259" t="s">
        <v>381</v>
      </c>
      <c r="D259" t="s">
        <v>26</v>
      </c>
      <c r="E259">
        <v>2711</v>
      </c>
      <c r="F259">
        <v>4.62</v>
      </c>
      <c r="G259">
        <v>217352</v>
      </c>
      <c r="H259">
        <v>169102</v>
      </c>
      <c r="I259">
        <v>1</v>
      </c>
      <c r="J259">
        <v>1</v>
      </c>
      <c r="K259">
        <v>0</v>
      </c>
      <c r="L259">
        <v>0</v>
      </c>
    </row>
    <row r="260" spans="1:12" x14ac:dyDescent="0.2">
      <c r="A260">
        <v>259</v>
      </c>
      <c r="B260" t="s">
        <v>382</v>
      </c>
      <c r="C260" t="s">
        <v>383</v>
      </c>
      <c r="D260" t="s">
        <v>14</v>
      </c>
      <c r="E260">
        <v>11876</v>
      </c>
      <c r="F260">
        <v>27.12</v>
      </c>
      <c r="G260">
        <v>55947</v>
      </c>
      <c r="H260">
        <v>45724</v>
      </c>
      <c r="I260">
        <v>9</v>
      </c>
      <c r="J260">
        <v>9</v>
      </c>
      <c r="K260">
        <v>0</v>
      </c>
      <c r="L260">
        <v>0</v>
      </c>
    </row>
    <row r="261" spans="1:12" x14ac:dyDescent="0.2">
      <c r="A261">
        <v>260</v>
      </c>
      <c r="B261" t="s">
        <v>382</v>
      </c>
      <c r="C261" t="s">
        <v>384</v>
      </c>
      <c r="D261" t="s">
        <v>16</v>
      </c>
      <c r="E261">
        <v>31908</v>
      </c>
      <c r="F261">
        <v>72.88</v>
      </c>
      <c r="G261">
        <v>55947</v>
      </c>
      <c r="H261">
        <v>45724</v>
      </c>
      <c r="I261">
        <v>9</v>
      </c>
      <c r="J261">
        <v>9</v>
      </c>
      <c r="K261">
        <v>0</v>
      </c>
      <c r="L261">
        <v>0</v>
      </c>
    </row>
    <row r="262" spans="1:12" x14ac:dyDescent="0.2">
      <c r="A262">
        <v>261</v>
      </c>
      <c r="B262" t="s">
        <v>385</v>
      </c>
      <c r="C262" t="s">
        <v>386</v>
      </c>
      <c r="D262" t="s">
        <v>16</v>
      </c>
      <c r="E262">
        <v>31857</v>
      </c>
      <c r="F262">
        <v>100</v>
      </c>
      <c r="G262">
        <v>46998</v>
      </c>
      <c r="H262">
        <v>38670</v>
      </c>
      <c r="I262">
        <v>7</v>
      </c>
      <c r="J262">
        <v>7</v>
      </c>
      <c r="K262">
        <v>0</v>
      </c>
      <c r="L262">
        <v>0</v>
      </c>
    </row>
    <row r="263" spans="1:12" x14ac:dyDescent="0.2">
      <c r="A263">
        <v>262</v>
      </c>
      <c r="B263" t="s">
        <v>387</v>
      </c>
      <c r="C263" t="s">
        <v>388</v>
      </c>
      <c r="D263" t="s">
        <v>16</v>
      </c>
      <c r="E263">
        <v>161599</v>
      </c>
      <c r="F263">
        <v>45.16</v>
      </c>
      <c r="G263">
        <v>428201</v>
      </c>
      <c r="H263">
        <v>386080</v>
      </c>
      <c r="I263">
        <v>2</v>
      </c>
      <c r="J263">
        <v>2</v>
      </c>
      <c r="K263">
        <v>0</v>
      </c>
      <c r="L263">
        <v>0</v>
      </c>
    </row>
    <row r="264" spans="1:12" x14ac:dyDescent="0.2">
      <c r="A264">
        <v>263</v>
      </c>
      <c r="B264" t="s">
        <v>387</v>
      </c>
      <c r="C264" t="s">
        <v>389</v>
      </c>
      <c r="D264" t="s">
        <v>14</v>
      </c>
      <c r="E264">
        <v>196214</v>
      </c>
      <c r="F264">
        <v>54.84</v>
      </c>
      <c r="G264">
        <v>428201</v>
      </c>
      <c r="H264">
        <v>386080</v>
      </c>
      <c r="I264">
        <v>2</v>
      </c>
      <c r="J264">
        <v>2</v>
      </c>
      <c r="K264">
        <v>0</v>
      </c>
      <c r="L264">
        <v>0</v>
      </c>
    </row>
    <row r="265" spans="1:12" x14ac:dyDescent="0.2">
      <c r="A265">
        <v>264</v>
      </c>
      <c r="B265" t="s">
        <v>390</v>
      </c>
      <c r="C265" t="s">
        <v>391</v>
      </c>
      <c r="D265" t="s">
        <v>14</v>
      </c>
      <c r="E265">
        <v>292961</v>
      </c>
      <c r="F265">
        <v>82.6</v>
      </c>
      <c r="G265">
        <v>460434</v>
      </c>
      <c r="H265">
        <v>398485</v>
      </c>
      <c r="I265">
        <v>1</v>
      </c>
      <c r="J265">
        <v>1</v>
      </c>
      <c r="K265">
        <v>0</v>
      </c>
      <c r="L265">
        <v>0</v>
      </c>
    </row>
    <row r="266" spans="1:12" x14ac:dyDescent="0.2">
      <c r="A266">
        <v>265</v>
      </c>
      <c r="B266" t="s">
        <v>390</v>
      </c>
      <c r="C266" t="s">
        <v>392</v>
      </c>
      <c r="D266" t="s">
        <v>26</v>
      </c>
      <c r="E266">
        <v>61709</v>
      </c>
      <c r="F266">
        <v>17.399999999999999</v>
      </c>
      <c r="G266">
        <v>460434</v>
      </c>
      <c r="H266">
        <v>398485</v>
      </c>
      <c r="I266">
        <v>1</v>
      </c>
      <c r="J266">
        <v>1</v>
      </c>
      <c r="K266">
        <v>0</v>
      </c>
      <c r="L266">
        <v>0</v>
      </c>
    </row>
    <row r="267" spans="1:12" x14ac:dyDescent="0.2">
      <c r="A267">
        <v>266</v>
      </c>
      <c r="B267" t="s">
        <v>393</v>
      </c>
      <c r="C267" t="s">
        <v>394</v>
      </c>
      <c r="D267" t="s">
        <v>14</v>
      </c>
      <c r="E267">
        <v>7273</v>
      </c>
      <c r="F267">
        <v>100</v>
      </c>
      <c r="G267">
        <v>17252</v>
      </c>
      <c r="H267">
        <v>12521</v>
      </c>
      <c r="I267">
        <v>2</v>
      </c>
      <c r="J267">
        <v>2</v>
      </c>
      <c r="K267">
        <v>0</v>
      </c>
      <c r="L267">
        <v>0</v>
      </c>
    </row>
    <row r="268" spans="1:12" x14ac:dyDescent="0.2">
      <c r="A268">
        <v>267</v>
      </c>
      <c r="B268" t="s">
        <v>395</v>
      </c>
      <c r="C268" t="s">
        <v>396</v>
      </c>
      <c r="D268" t="s">
        <v>16</v>
      </c>
      <c r="E268">
        <v>288474</v>
      </c>
      <c r="F268">
        <v>100</v>
      </c>
      <c r="G268">
        <v>513104</v>
      </c>
      <c r="H268">
        <v>400382</v>
      </c>
      <c r="I268">
        <v>2</v>
      </c>
      <c r="J268">
        <v>2</v>
      </c>
      <c r="K268">
        <v>0</v>
      </c>
      <c r="L268">
        <v>0</v>
      </c>
    </row>
    <row r="269" spans="1:12" x14ac:dyDescent="0.2">
      <c r="A269">
        <v>268</v>
      </c>
      <c r="B269" t="s">
        <v>397</v>
      </c>
      <c r="C269" t="s">
        <v>398</v>
      </c>
      <c r="D269" t="s">
        <v>14</v>
      </c>
      <c r="E269">
        <v>40120</v>
      </c>
      <c r="F269">
        <v>100</v>
      </c>
      <c r="G269">
        <v>73248</v>
      </c>
      <c r="H269">
        <v>59084</v>
      </c>
      <c r="I269">
        <v>4</v>
      </c>
      <c r="J269">
        <v>4</v>
      </c>
      <c r="K269">
        <v>0</v>
      </c>
      <c r="L269">
        <v>0</v>
      </c>
    </row>
    <row r="270" spans="1:12" x14ac:dyDescent="0.2">
      <c r="A270">
        <v>269</v>
      </c>
      <c r="B270" t="s">
        <v>399</v>
      </c>
      <c r="C270" t="s">
        <v>400</v>
      </c>
      <c r="D270" t="s">
        <v>14</v>
      </c>
      <c r="E270">
        <v>28677</v>
      </c>
      <c r="F270">
        <v>100</v>
      </c>
      <c r="G270">
        <v>59016</v>
      </c>
      <c r="H270">
        <v>45970</v>
      </c>
      <c r="I270">
        <v>3</v>
      </c>
      <c r="J270">
        <v>3</v>
      </c>
      <c r="K270">
        <v>0</v>
      </c>
      <c r="L270">
        <v>0</v>
      </c>
    </row>
    <row r="271" spans="1:12" x14ac:dyDescent="0.2">
      <c r="A271">
        <v>270</v>
      </c>
      <c r="B271" t="s">
        <v>401</v>
      </c>
      <c r="C271" t="s">
        <v>402</v>
      </c>
      <c r="D271" t="s">
        <v>16</v>
      </c>
      <c r="E271">
        <v>44969</v>
      </c>
      <c r="F271">
        <v>100</v>
      </c>
      <c r="G271">
        <v>79307</v>
      </c>
      <c r="H271">
        <v>65924</v>
      </c>
      <c r="I271">
        <v>6</v>
      </c>
      <c r="J271">
        <v>6</v>
      </c>
      <c r="K271">
        <v>0</v>
      </c>
      <c r="L271">
        <v>0</v>
      </c>
    </row>
    <row r="272" spans="1:12" x14ac:dyDescent="0.2">
      <c r="A272">
        <v>271</v>
      </c>
      <c r="B272" t="s">
        <v>403</v>
      </c>
      <c r="C272" t="s">
        <v>404</v>
      </c>
      <c r="D272" t="s">
        <v>14</v>
      </c>
      <c r="E272">
        <v>112549</v>
      </c>
      <c r="F272">
        <v>53.23</v>
      </c>
      <c r="G272">
        <v>272583</v>
      </c>
      <c r="H272">
        <v>227790</v>
      </c>
      <c r="I272">
        <v>2</v>
      </c>
      <c r="J272">
        <v>2</v>
      </c>
      <c r="K272">
        <v>0</v>
      </c>
      <c r="L272">
        <v>0</v>
      </c>
    </row>
    <row r="273" spans="1:12" x14ac:dyDescent="0.2">
      <c r="A273">
        <v>272</v>
      </c>
      <c r="B273" t="s">
        <v>403</v>
      </c>
      <c r="C273" t="s">
        <v>405</v>
      </c>
      <c r="D273" t="s">
        <v>16</v>
      </c>
      <c r="E273">
        <v>98882</v>
      </c>
      <c r="F273">
        <v>46.77</v>
      </c>
      <c r="G273">
        <v>272583</v>
      </c>
      <c r="H273">
        <v>227790</v>
      </c>
      <c r="I273">
        <v>2</v>
      </c>
      <c r="J273">
        <v>2</v>
      </c>
      <c r="K273">
        <v>0</v>
      </c>
      <c r="L273">
        <v>0</v>
      </c>
    </row>
    <row r="274" spans="1:12" x14ac:dyDescent="0.2">
      <c r="A274">
        <v>273</v>
      </c>
      <c r="B274" t="s">
        <v>406</v>
      </c>
      <c r="C274" t="s">
        <v>407</v>
      </c>
      <c r="D274" t="s">
        <v>16</v>
      </c>
      <c r="E274">
        <v>27991</v>
      </c>
      <c r="F274">
        <v>100</v>
      </c>
      <c r="G274">
        <v>55072</v>
      </c>
      <c r="H274">
        <v>47043</v>
      </c>
      <c r="I274">
        <v>3</v>
      </c>
      <c r="J274">
        <v>3</v>
      </c>
      <c r="K274">
        <v>0</v>
      </c>
      <c r="L274">
        <v>0</v>
      </c>
    </row>
    <row r="275" spans="1:12" x14ac:dyDescent="0.2">
      <c r="A275">
        <v>274</v>
      </c>
      <c r="B275" t="s">
        <v>408</v>
      </c>
      <c r="C275" t="s">
        <v>409</v>
      </c>
      <c r="D275" t="s">
        <v>14</v>
      </c>
      <c r="E275">
        <v>65224</v>
      </c>
      <c r="F275">
        <v>100</v>
      </c>
      <c r="G275">
        <v>110638</v>
      </c>
      <c r="H275">
        <v>89155</v>
      </c>
      <c r="I275">
        <v>1</v>
      </c>
      <c r="J275">
        <v>1</v>
      </c>
      <c r="K275">
        <v>0</v>
      </c>
      <c r="L275">
        <v>0</v>
      </c>
    </row>
    <row r="276" spans="1:12" x14ac:dyDescent="0.2">
      <c r="A276">
        <v>275</v>
      </c>
      <c r="B276" t="s">
        <v>410</v>
      </c>
      <c r="C276" t="s">
        <v>411</v>
      </c>
      <c r="D276" t="s">
        <v>16</v>
      </c>
      <c r="E276">
        <v>32089</v>
      </c>
      <c r="F276">
        <v>60.5</v>
      </c>
      <c r="G276">
        <v>68103</v>
      </c>
      <c r="H276">
        <v>56232</v>
      </c>
      <c r="I276">
        <v>4</v>
      </c>
      <c r="J276">
        <v>4</v>
      </c>
      <c r="K276">
        <v>0</v>
      </c>
      <c r="L276">
        <v>0</v>
      </c>
    </row>
    <row r="277" spans="1:12" x14ac:dyDescent="0.2">
      <c r="A277">
        <v>276</v>
      </c>
      <c r="B277" t="s">
        <v>410</v>
      </c>
      <c r="C277" t="s">
        <v>412</v>
      </c>
      <c r="D277" t="s">
        <v>14</v>
      </c>
      <c r="E277">
        <v>20951</v>
      </c>
      <c r="F277">
        <v>39.5</v>
      </c>
      <c r="G277">
        <v>68103</v>
      </c>
      <c r="H277">
        <v>56232</v>
      </c>
      <c r="I277">
        <v>4</v>
      </c>
      <c r="J277">
        <v>4</v>
      </c>
      <c r="K277">
        <v>0</v>
      </c>
      <c r="L277">
        <v>0</v>
      </c>
    </row>
    <row r="278" spans="1:12" x14ac:dyDescent="0.2">
      <c r="A278">
        <v>277</v>
      </c>
      <c r="B278" t="s">
        <v>413</v>
      </c>
      <c r="C278" t="s">
        <v>414</v>
      </c>
      <c r="D278" t="s">
        <v>14</v>
      </c>
      <c r="E278">
        <v>15984</v>
      </c>
      <c r="F278">
        <v>100</v>
      </c>
      <c r="G278">
        <v>32484</v>
      </c>
      <c r="H278">
        <v>25128</v>
      </c>
      <c r="I278">
        <v>6</v>
      </c>
      <c r="J278">
        <v>6</v>
      </c>
      <c r="K278">
        <v>0</v>
      </c>
      <c r="L278">
        <v>0</v>
      </c>
    </row>
    <row r="279" spans="1:12" x14ac:dyDescent="0.2">
      <c r="A279">
        <v>278</v>
      </c>
      <c r="B279" t="s">
        <v>415</v>
      </c>
      <c r="C279" t="s">
        <v>416</v>
      </c>
      <c r="D279" t="s">
        <v>16</v>
      </c>
      <c r="E279">
        <v>33049</v>
      </c>
      <c r="F279">
        <v>100</v>
      </c>
      <c r="G279">
        <v>49243</v>
      </c>
      <c r="H279">
        <v>40552</v>
      </c>
      <c r="I279">
        <v>7</v>
      </c>
      <c r="J279">
        <v>7</v>
      </c>
      <c r="K279">
        <v>0</v>
      </c>
      <c r="L279">
        <v>0</v>
      </c>
    </row>
    <row r="280" spans="1:12" x14ac:dyDescent="0.2">
      <c r="A280">
        <v>279</v>
      </c>
      <c r="B280" t="s">
        <v>417</v>
      </c>
      <c r="C280" t="s">
        <v>418</v>
      </c>
      <c r="D280" t="s">
        <v>30</v>
      </c>
      <c r="E280">
        <v>21844</v>
      </c>
      <c r="F280">
        <v>100</v>
      </c>
      <c r="G280">
        <v>43164</v>
      </c>
      <c r="H280">
        <v>34606</v>
      </c>
      <c r="I280">
        <v>3</v>
      </c>
      <c r="J280">
        <v>3</v>
      </c>
      <c r="K280">
        <v>0</v>
      </c>
      <c r="L280">
        <v>0</v>
      </c>
    </row>
    <row r="281" spans="1:12" x14ac:dyDescent="0.2">
      <c r="A281">
        <v>280</v>
      </c>
      <c r="B281" t="s">
        <v>419</v>
      </c>
      <c r="C281" t="s">
        <v>420</v>
      </c>
      <c r="D281" t="s">
        <v>16</v>
      </c>
      <c r="E281">
        <v>7896</v>
      </c>
      <c r="F281">
        <v>100</v>
      </c>
      <c r="G281">
        <v>12174</v>
      </c>
      <c r="H281">
        <v>9901</v>
      </c>
      <c r="I281">
        <v>4</v>
      </c>
      <c r="J281">
        <v>4</v>
      </c>
      <c r="K281">
        <v>0</v>
      </c>
      <c r="L281">
        <v>0</v>
      </c>
    </row>
    <row r="282" spans="1:12" x14ac:dyDescent="0.2">
      <c r="A282">
        <v>281</v>
      </c>
      <c r="B282" t="s">
        <v>421</v>
      </c>
      <c r="C282" t="s">
        <v>422</v>
      </c>
      <c r="D282" t="s">
        <v>14</v>
      </c>
      <c r="E282">
        <v>5255</v>
      </c>
      <c r="F282">
        <v>39.49</v>
      </c>
      <c r="G282">
        <v>18228</v>
      </c>
      <c r="H282">
        <v>13768</v>
      </c>
      <c r="I282">
        <v>3</v>
      </c>
      <c r="J282">
        <v>3</v>
      </c>
      <c r="K282">
        <v>0</v>
      </c>
      <c r="L282">
        <v>0</v>
      </c>
    </row>
    <row r="283" spans="1:12" x14ac:dyDescent="0.2">
      <c r="A283">
        <v>282</v>
      </c>
      <c r="B283" t="s">
        <v>421</v>
      </c>
      <c r="C283" t="s">
        <v>423</v>
      </c>
      <c r="D283" t="s">
        <v>16</v>
      </c>
      <c r="E283">
        <v>8052</v>
      </c>
      <c r="F283">
        <v>60.51</v>
      </c>
      <c r="G283">
        <v>18228</v>
      </c>
      <c r="H283">
        <v>13768</v>
      </c>
      <c r="I283">
        <v>3</v>
      </c>
      <c r="J283">
        <v>3</v>
      </c>
      <c r="K283">
        <v>0</v>
      </c>
      <c r="L283">
        <v>0</v>
      </c>
    </row>
    <row r="284" spans="1:12" x14ac:dyDescent="0.2">
      <c r="A284">
        <v>283</v>
      </c>
      <c r="B284" t="s">
        <v>424</v>
      </c>
      <c r="C284" t="s">
        <v>425</v>
      </c>
      <c r="D284" t="s">
        <v>16</v>
      </c>
      <c r="E284">
        <v>118045</v>
      </c>
      <c r="F284">
        <v>44.35</v>
      </c>
      <c r="G284">
        <v>331416</v>
      </c>
      <c r="H284">
        <v>286528</v>
      </c>
      <c r="I284">
        <v>2</v>
      </c>
      <c r="J284">
        <v>2</v>
      </c>
      <c r="K284">
        <v>0</v>
      </c>
      <c r="L284">
        <v>0</v>
      </c>
    </row>
    <row r="285" spans="1:12" x14ac:dyDescent="0.2">
      <c r="A285">
        <v>284</v>
      </c>
      <c r="B285" t="s">
        <v>424</v>
      </c>
      <c r="C285" t="s">
        <v>426</v>
      </c>
      <c r="D285" t="s">
        <v>14</v>
      </c>
      <c r="E285">
        <v>148114</v>
      </c>
      <c r="F285">
        <v>55.65</v>
      </c>
      <c r="G285">
        <v>331416</v>
      </c>
      <c r="H285">
        <v>286528</v>
      </c>
      <c r="I285">
        <v>2</v>
      </c>
      <c r="J285">
        <v>2</v>
      </c>
      <c r="K285">
        <v>0</v>
      </c>
      <c r="L285">
        <v>0</v>
      </c>
    </row>
    <row r="286" spans="1:12" x14ac:dyDescent="0.2">
      <c r="A286">
        <v>285</v>
      </c>
      <c r="B286" t="s">
        <v>427</v>
      </c>
      <c r="C286" t="s">
        <v>428</v>
      </c>
      <c r="D286" t="s">
        <v>14</v>
      </c>
      <c r="E286">
        <v>285963</v>
      </c>
      <c r="F286">
        <v>49.88</v>
      </c>
      <c r="G286">
        <v>700601</v>
      </c>
      <c r="H286">
        <v>610334</v>
      </c>
      <c r="I286">
        <v>4</v>
      </c>
      <c r="J286">
        <v>4</v>
      </c>
      <c r="K286">
        <v>0</v>
      </c>
      <c r="L286">
        <v>0</v>
      </c>
    </row>
    <row r="287" spans="1:12" x14ac:dyDescent="0.2">
      <c r="A287">
        <v>286</v>
      </c>
      <c r="B287" t="s">
        <v>427</v>
      </c>
      <c r="C287" t="s">
        <v>429</v>
      </c>
      <c r="D287" t="s">
        <v>16</v>
      </c>
      <c r="E287">
        <v>287396</v>
      </c>
      <c r="F287">
        <v>50.12</v>
      </c>
      <c r="G287">
        <v>700601</v>
      </c>
      <c r="H287">
        <v>610334</v>
      </c>
      <c r="I287">
        <v>4</v>
      </c>
      <c r="J287">
        <v>4</v>
      </c>
      <c r="K287">
        <v>0</v>
      </c>
      <c r="L287">
        <v>0</v>
      </c>
    </row>
    <row r="288" spans="1:12" x14ac:dyDescent="0.2">
      <c r="A288">
        <v>287</v>
      </c>
      <c r="B288" t="s">
        <v>430</v>
      </c>
      <c r="C288" t="s">
        <v>431</v>
      </c>
      <c r="D288" t="s">
        <v>16</v>
      </c>
      <c r="E288">
        <v>124521</v>
      </c>
      <c r="F288">
        <v>100</v>
      </c>
      <c r="G288">
        <v>217352</v>
      </c>
      <c r="H288">
        <v>169102</v>
      </c>
      <c r="I288">
        <v>1</v>
      </c>
      <c r="J288">
        <v>1</v>
      </c>
      <c r="K288">
        <v>0</v>
      </c>
      <c r="L288">
        <v>0</v>
      </c>
    </row>
    <row r="289" spans="1:12" x14ac:dyDescent="0.2">
      <c r="A289">
        <v>288</v>
      </c>
      <c r="B289" t="s">
        <v>432</v>
      </c>
      <c r="C289" t="s">
        <v>433</v>
      </c>
      <c r="D289" t="s">
        <v>14</v>
      </c>
      <c r="E289">
        <v>155225</v>
      </c>
      <c r="F289">
        <v>100</v>
      </c>
      <c r="G289">
        <v>230721</v>
      </c>
      <c r="H289">
        <v>207968</v>
      </c>
      <c r="I289">
        <v>1</v>
      </c>
      <c r="J289">
        <v>1</v>
      </c>
      <c r="K289">
        <v>0</v>
      </c>
      <c r="L289">
        <v>0</v>
      </c>
    </row>
    <row r="290" spans="1:12" x14ac:dyDescent="0.2">
      <c r="A290">
        <v>289</v>
      </c>
      <c r="B290" t="s">
        <v>434</v>
      </c>
      <c r="C290" t="s">
        <v>435</v>
      </c>
      <c r="D290" t="s">
        <v>16</v>
      </c>
      <c r="E290">
        <v>71005</v>
      </c>
      <c r="F290">
        <v>100</v>
      </c>
      <c r="G290">
        <v>114535</v>
      </c>
      <c r="H290">
        <v>91505</v>
      </c>
      <c r="I290">
        <v>1</v>
      </c>
      <c r="J290">
        <v>1</v>
      </c>
      <c r="K290">
        <v>0</v>
      </c>
      <c r="L290">
        <v>0</v>
      </c>
    </row>
    <row r="291" spans="1:12" x14ac:dyDescent="0.2">
      <c r="A291">
        <v>290</v>
      </c>
      <c r="B291" t="s">
        <v>436</v>
      </c>
      <c r="C291" t="s">
        <v>437</v>
      </c>
      <c r="D291" t="s">
        <v>16</v>
      </c>
      <c r="E291">
        <v>12418</v>
      </c>
      <c r="F291">
        <v>100</v>
      </c>
      <c r="G291">
        <v>22255</v>
      </c>
      <c r="H291">
        <v>17131</v>
      </c>
      <c r="I291">
        <v>2</v>
      </c>
      <c r="J291">
        <v>2</v>
      </c>
      <c r="K291">
        <v>0</v>
      </c>
      <c r="L291">
        <v>0</v>
      </c>
    </row>
    <row r="292" spans="1:12" x14ac:dyDescent="0.2">
      <c r="A292">
        <v>291</v>
      </c>
      <c r="B292" t="s">
        <v>438</v>
      </c>
      <c r="C292" t="s">
        <v>439</v>
      </c>
      <c r="D292">
        <v>1</v>
      </c>
      <c r="E292">
        <v>30057</v>
      </c>
      <c r="F292">
        <v>32.869999999999997</v>
      </c>
      <c r="G292">
        <v>879118</v>
      </c>
      <c r="H292">
        <v>752732</v>
      </c>
      <c r="I292">
        <v>2</v>
      </c>
      <c r="J292">
        <v>2</v>
      </c>
      <c r="K292">
        <v>0</v>
      </c>
      <c r="L292">
        <v>0</v>
      </c>
    </row>
    <row r="293" spans="1:12" x14ac:dyDescent="0.2">
      <c r="A293">
        <v>292</v>
      </c>
      <c r="B293" t="s">
        <v>438</v>
      </c>
      <c r="C293" t="s">
        <v>440</v>
      </c>
      <c r="D293">
        <v>2</v>
      </c>
      <c r="E293">
        <v>47654</v>
      </c>
      <c r="F293">
        <v>52.12</v>
      </c>
      <c r="G293">
        <v>879118</v>
      </c>
      <c r="H293">
        <v>752732</v>
      </c>
      <c r="I293">
        <v>2</v>
      </c>
      <c r="J293">
        <v>2</v>
      </c>
      <c r="K293">
        <v>0</v>
      </c>
      <c r="L293">
        <v>0</v>
      </c>
    </row>
    <row r="294" spans="1:12" x14ac:dyDescent="0.2">
      <c r="A294">
        <v>293</v>
      </c>
      <c r="B294" t="s">
        <v>438</v>
      </c>
      <c r="C294" t="s">
        <v>441</v>
      </c>
      <c r="D294">
        <v>3</v>
      </c>
      <c r="E294">
        <v>13719</v>
      </c>
      <c r="F294">
        <v>15</v>
      </c>
      <c r="G294">
        <v>879118</v>
      </c>
      <c r="H294">
        <v>752732</v>
      </c>
      <c r="I294">
        <v>2</v>
      </c>
      <c r="J294">
        <v>2</v>
      </c>
      <c r="K294">
        <v>0</v>
      </c>
      <c r="L294">
        <v>0</v>
      </c>
    </row>
    <row r="295" spans="1:12" x14ac:dyDescent="0.2">
      <c r="A295">
        <v>294</v>
      </c>
      <c r="B295" t="s">
        <v>442</v>
      </c>
      <c r="C295" t="s">
        <v>443</v>
      </c>
      <c r="D295">
        <v>1</v>
      </c>
      <c r="E295">
        <v>66693</v>
      </c>
      <c r="F295">
        <v>100</v>
      </c>
      <c r="G295">
        <v>1301837</v>
      </c>
      <c r="H295">
        <v>1134572</v>
      </c>
      <c r="I295">
        <v>3</v>
      </c>
      <c r="J295">
        <v>3</v>
      </c>
      <c r="K295">
        <v>0</v>
      </c>
      <c r="L295">
        <v>0</v>
      </c>
    </row>
    <row r="296" spans="1:12" x14ac:dyDescent="0.2">
      <c r="A296">
        <v>295</v>
      </c>
      <c r="B296" t="s">
        <v>444</v>
      </c>
      <c r="C296" t="s">
        <v>445</v>
      </c>
      <c r="D296">
        <v>1</v>
      </c>
      <c r="E296">
        <v>63442</v>
      </c>
      <c r="F296">
        <v>100</v>
      </c>
      <c r="G296">
        <v>879118</v>
      </c>
      <c r="H296">
        <v>752732</v>
      </c>
      <c r="I296">
        <v>2</v>
      </c>
      <c r="J296">
        <v>2</v>
      </c>
      <c r="K296">
        <v>0</v>
      </c>
      <c r="L296">
        <v>0</v>
      </c>
    </row>
    <row r="297" spans="1:12" x14ac:dyDescent="0.2">
      <c r="A297">
        <v>296</v>
      </c>
      <c r="B297" t="s">
        <v>446</v>
      </c>
      <c r="C297" t="s">
        <v>447</v>
      </c>
      <c r="D297">
        <v>1</v>
      </c>
      <c r="E297">
        <v>72529</v>
      </c>
      <c r="F297">
        <v>100</v>
      </c>
      <c r="G297">
        <v>418684</v>
      </c>
      <c r="H297">
        <v>354247</v>
      </c>
      <c r="I297">
        <v>1</v>
      </c>
      <c r="J297">
        <v>1</v>
      </c>
      <c r="K297">
        <v>0</v>
      </c>
      <c r="L297">
        <v>0</v>
      </c>
    </row>
    <row r="298" spans="1:12" x14ac:dyDescent="0.2">
      <c r="A298">
        <v>297</v>
      </c>
      <c r="B298" t="s">
        <v>448</v>
      </c>
      <c r="C298" t="s">
        <v>449</v>
      </c>
      <c r="D298">
        <v>1</v>
      </c>
      <c r="E298">
        <v>51606</v>
      </c>
      <c r="F298">
        <v>53.95</v>
      </c>
      <c r="G298">
        <v>676264</v>
      </c>
      <c r="H298">
        <v>588519</v>
      </c>
      <c r="I298">
        <v>2</v>
      </c>
      <c r="J298">
        <v>2</v>
      </c>
      <c r="K298">
        <v>0</v>
      </c>
      <c r="L298">
        <v>0</v>
      </c>
    </row>
    <row r="299" spans="1:12" x14ac:dyDescent="0.2">
      <c r="A299">
        <v>298</v>
      </c>
      <c r="B299" t="s">
        <v>448</v>
      </c>
      <c r="C299" t="s">
        <v>450</v>
      </c>
      <c r="D299">
        <v>2</v>
      </c>
      <c r="E299">
        <v>44048</v>
      </c>
      <c r="F299">
        <v>46.05</v>
      </c>
      <c r="G299">
        <v>676264</v>
      </c>
      <c r="H299">
        <v>588519</v>
      </c>
      <c r="I299">
        <v>2</v>
      </c>
      <c r="J299">
        <v>2</v>
      </c>
      <c r="K299">
        <v>0</v>
      </c>
      <c r="L299">
        <v>0</v>
      </c>
    </row>
    <row r="300" spans="1:12" x14ac:dyDescent="0.2">
      <c r="A300">
        <v>299</v>
      </c>
      <c r="B300" t="s">
        <v>451</v>
      </c>
      <c r="C300" t="s">
        <v>452</v>
      </c>
      <c r="D300">
        <v>1</v>
      </c>
      <c r="E300">
        <v>37081</v>
      </c>
      <c r="F300">
        <v>41.76</v>
      </c>
      <c r="G300">
        <v>676264</v>
      </c>
      <c r="H300">
        <v>588519</v>
      </c>
      <c r="I300">
        <v>2</v>
      </c>
      <c r="J300">
        <v>2</v>
      </c>
      <c r="K300">
        <v>0</v>
      </c>
      <c r="L300">
        <v>0</v>
      </c>
    </row>
    <row r="301" spans="1:12" x14ac:dyDescent="0.2">
      <c r="A301">
        <v>300</v>
      </c>
      <c r="B301" t="s">
        <v>451</v>
      </c>
      <c r="C301" t="s">
        <v>453</v>
      </c>
      <c r="D301">
        <v>2</v>
      </c>
      <c r="E301">
        <v>28690</v>
      </c>
      <c r="F301">
        <v>32.31</v>
      </c>
      <c r="G301">
        <v>676264</v>
      </c>
      <c r="H301">
        <v>588519</v>
      </c>
      <c r="I301">
        <v>2</v>
      </c>
      <c r="J301">
        <v>2</v>
      </c>
      <c r="K301">
        <v>0</v>
      </c>
      <c r="L301">
        <v>0</v>
      </c>
    </row>
    <row r="302" spans="1:12" x14ac:dyDescent="0.2">
      <c r="A302">
        <v>301</v>
      </c>
      <c r="B302" t="s">
        <v>451</v>
      </c>
      <c r="C302" t="s">
        <v>454</v>
      </c>
      <c r="D302">
        <v>3</v>
      </c>
      <c r="E302">
        <v>23019</v>
      </c>
      <c r="F302">
        <v>25.93</v>
      </c>
      <c r="G302">
        <v>676264</v>
      </c>
      <c r="H302">
        <v>588519</v>
      </c>
      <c r="I302">
        <v>2</v>
      </c>
      <c r="J302">
        <v>2</v>
      </c>
      <c r="K302">
        <v>0</v>
      </c>
      <c r="L302">
        <v>0</v>
      </c>
    </row>
    <row r="303" spans="1:12" x14ac:dyDescent="0.2">
      <c r="A303">
        <v>302</v>
      </c>
      <c r="B303" t="s">
        <v>455</v>
      </c>
      <c r="C303" t="s">
        <v>456</v>
      </c>
      <c r="D303">
        <v>1</v>
      </c>
      <c r="E303">
        <v>74617</v>
      </c>
      <c r="F303">
        <v>100</v>
      </c>
      <c r="G303">
        <v>422719</v>
      </c>
      <c r="H303">
        <v>381840</v>
      </c>
      <c r="I303">
        <v>1</v>
      </c>
      <c r="J303">
        <v>1</v>
      </c>
      <c r="K303">
        <v>0</v>
      </c>
      <c r="L303">
        <v>0</v>
      </c>
    </row>
    <row r="304" spans="1:12" x14ac:dyDescent="0.2">
      <c r="A304">
        <v>303</v>
      </c>
      <c r="B304" t="s">
        <v>457</v>
      </c>
      <c r="C304" t="s">
        <v>458</v>
      </c>
      <c r="D304" t="s">
        <v>459</v>
      </c>
      <c r="E304">
        <v>2021131</v>
      </c>
      <c r="F304">
        <v>74.569999999999993</v>
      </c>
      <c r="G304">
        <v>3909131</v>
      </c>
      <c r="H304">
        <v>3295189</v>
      </c>
      <c r="I304">
        <v>64</v>
      </c>
      <c r="J304">
        <v>64</v>
      </c>
      <c r="K304">
        <v>0</v>
      </c>
      <c r="L304">
        <v>0</v>
      </c>
    </row>
    <row r="305" spans="1:12" x14ac:dyDescent="0.2">
      <c r="A305">
        <v>304</v>
      </c>
      <c r="B305" t="s">
        <v>457</v>
      </c>
      <c r="C305" t="s">
        <v>460</v>
      </c>
      <c r="D305" t="s">
        <v>461</v>
      </c>
      <c r="E305">
        <v>689375</v>
      </c>
      <c r="F305">
        <v>25.43</v>
      </c>
      <c r="G305">
        <v>3909131</v>
      </c>
      <c r="H305">
        <v>3295189</v>
      </c>
      <c r="I305">
        <v>64</v>
      </c>
      <c r="J305">
        <v>64</v>
      </c>
      <c r="K305">
        <v>0</v>
      </c>
      <c r="L305">
        <v>0</v>
      </c>
    </row>
    <row r="306" spans="1:12" x14ac:dyDescent="0.2">
      <c r="A306">
        <v>305</v>
      </c>
      <c r="B306" t="s">
        <v>462</v>
      </c>
      <c r="C306" t="s">
        <v>458</v>
      </c>
      <c r="D306" t="s">
        <v>459</v>
      </c>
      <c r="E306">
        <v>1966512</v>
      </c>
      <c r="F306">
        <v>73.45</v>
      </c>
      <c r="G306">
        <v>3909131</v>
      </c>
      <c r="H306">
        <v>3295189</v>
      </c>
      <c r="I306">
        <v>64</v>
      </c>
      <c r="J306">
        <v>64</v>
      </c>
      <c r="K306">
        <v>0</v>
      </c>
      <c r="L306">
        <v>0</v>
      </c>
    </row>
    <row r="307" spans="1:12" x14ac:dyDescent="0.2">
      <c r="A307">
        <v>306</v>
      </c>
      <c r="B307" t="s">
        <v>462</v>
      </c>
      <c r="C307" t="s">
        <v>460</v>
      </c>
      <c r="D307" t="s">
        <v>461</v>
      </c>
      <c r="E307">
        <v>710863</v>
      </c>
      <c r="F307">
        <v>26.55</v>
      </c>
      <c r="G307">
        <v>3909131</v>
      </c>
      <c r="H307">
        <v>3295189</v>
      </c>
      <c r="I307">
        <v>64</v>
      </c>
      <c r="J307">
        <v>64</v>
      </c>
      <c r="K307">
        <v>0</v>
      </c>
      <c r="L307">
        <v>0</v>
      </c>
    </row>
    <row r="308" spans="1:12" x14ac:dyDescent="0.2">
      <c r="A308">
        <v>307</v>
      </c>
      <c r="B308" t="s">
        <v>463</v>
      </c>
      <c r="C308" t="s">
        <v>458</v>
      </c>
      <c r="D308" t="s">
        <v>459</v>
      </c>
      <c r="E308">
        <v>1874419</v>
      </c>
      <c r="F308">
        <v>70.790000000000006</v>
      </c>
      <c r="G308">
        <v>3909131</v>
      </c>
      <c r="H308">
        <v>3295189</v>
      </c>
      <c r="I308">
        <v>64</v>
      </c>
      <c r="J308">
        <v>64</v>
      </c>
      <c r="K308">
        <v>0</v>
      </c>
      <c r="L308">
        <v>0</v>
      </c>
    </row>
    <row r="309" spans="1:12" x14ac:dyDescent="0.2">
      <c r="A309">
        <v>308</v>
      </c>
      <c r="B309" t="s">
        <v>463</v>
      </c>
      <c r="C309" t="s">
        <v>460</v>
      </c>
      <c r="D309" t="s">
        <v>461</v>
      </c>
      <c r="E309">
        <v>773366</v>
      </c>
      <c r="F309">
        <v>29.21</v>
      </c>
      <c r="G309">
        <v>3909131</v>
      </c>
      <c r="H309">
        <v>3295189</v>
      </c>
      <c r="I309">
        <v>64</v>
      </c>
      <c r="J309">
        <v>64</v>
      </c>
      <c r="K309">
        <v>0</v>
      </c>
      <c r="L309">
        <v>0</v>
      </c>
    </row>
    <row r="310" spans="1:12" x14ac:dyDescent="0.2">
      <c r="A310">
        <v>309</v>
      </c>
      <c r="B310" t="s">
        <v>464</v>
      </c>
      <c r="C310" t="s">
        <v>458</v>
      </c>
      <c r="D310" t="s">
        <v>459</v>
      </c>
      <c r="E310">
        <v>1851374</v>
      </c>
      <c r="F310">
        <v>70.08</v>
      </c>
      <c r="G310">
        <v>3909131</v>
      </c>
      <c r="H310">
        <v>3295189</v>
      </c>
      <c r="I310">
        <v>64</v>
      </c>
      <c r="J310">
        <v>64</v>
      </c>
      <c r="K310">
        <v>0</v>
      </c>
      <c r="L310">
        <v>0</v>
      </c>
    </row>
    <row r="311" spans="1:12" x14ac:dyDescent="0.2">
      <c r="A311">
        <v>310</v>
      </c>
      <c r="B311" t="s">
        <v>464</v>
      </c>
      <c r="C311" t="s">
        <v>460</v>
      </c>
      <c r="D311" t="s">
        <v>461</v>
      </c>
      <c r="E311">
        <v>790501</v>
      </c>
      <c r="F311">
        <v>29.92</v>
      </c>
      <c r="G311">
        <v>3909131</v>
      </c>
      <c r="H311">
        <v>3295189</v>
      </c>
      <c r="I311">
        <v>64</v>
      </c>
      <c r="J311">
        <v>64</v>
      </c>
      <c r="K311">
        <v>0</v>
      </c>
      <c r="L311">
        <v>0</v>
      </c>
    </row>
    <row r="312" spans="1:12" x14ac:dyDescent="0.2">
      <c r="A312">
        <v>311</v>
      </c>
      <c r="B312" t="s">
        <v>465</v>
      </c>
      <c r="C312" t="s">
        <v>458</v>
      </c>
      <c r="D312" t="s">
        <v>459</v>
      </c>
      <c r="E312">
        <v>227368</v>
      </c>
      <c r="F312">
        <v>75.08</v>
      </c>
      <c r="G312">
        <v>428201</v>
      </c>
      <c r="H312">
        <v>386080</v>
      </c>
      <c r="I312">
        <v>2</v>
      </c>
      <c r="J312">
        <v>2</v>
      </c>
      <c r="K312">
        <v>0</v>
      </c>
      <c r="L312">
        <v>0</v>
      </c>
    </row>
    <row r="313" spans="1:12" x14ac:dyDescent="0.2">
      <c r="A313">
        <v>312</v>
      </c>
      <c r="B313" t="s">
        <v>465</v>
      </c>
      <c r="C313" t="s">
        <v>460</v>
      </c>
      <c r="D313" t="s">
        <v>461</v>
      </c>
      <c r="E313">
        <v>75484</v>
      </c>
      <c r="F313">
        <v>24.92</v>
      </c>
      <c r="G313">
        <v>428201</v>
      </c>
      <c r="H313">
        <v>386080</v>
      </c>
      <c r="I313">
        <v>2</v>
      </c>
      <c r="J313">
        <v>2</v>
      </c>
      <c r="K313">
        <v>0</v>
      </c>
      <c r="L313">
        <v>0</v>
      </c>
    </row>
    <row r="314" spans="1:12" x14ac:dyDescent="0.2">
      <c r="A314">
        <v>313</v>
      </c>
      <c r="B314" t="s">
        <v>466</v>
      </c>
      <c r="C314" t="s">
        <v>458</v>
      </c>
      <c r="D314" t="s">
        <v>459</v>
      </c>
      <c r="E314">
        <v>227543</v>
      </c>
      <c r="F314">
        <v>75.42</v>
      </c>
      <c r="G314">
        <v>428201</v>
      </c>
      <c r="H314">
        <v>386080</v>
      </c>
      <c r="I314">
        <v>2</v>
      </c>
      <c r="J314">
        <v>2</v>
      </c>
      <c r="K314">
        <v>0</v>
      </c>
      <c r="L314">
        <v>0</v>
      </c>
    </row>
    <row r="315" spans="1:12" x14ac:dyDescent="0.2">
      <c r="A315">
        <v>314</v>
      </c>
      <c r="B315" t="s">
        <v>466</v>
      </c>
      <c r="C315" t="s">
        <v>460</v>
      </c>
      <c r="D315" t="s">
        <v>461</v>
      </c>
      <c r="E315">
        <v>74149</v>
      </c>
      <c r="F315">
        <v>24.58</v>
      </c>
      <c r="G315">
        <v>428201</v>
      </c>
      <c r="H315">
        <v>386080</v>
      </c>
      <c r="I315">
        <v>2</v>
      </c>
      <c r="J315">
        <v>2</v>
      </c>
      <c r="K315">
        <v>0</v>
      </c>
      <c r="L315">
        <v>0</v>
      </c>
    </row>
    <row r="316" spans="1:12" x14ac:dyDescent="0.2">
      <c r="A316">
        <v>315</v>
      </c>
      <c r="B316" t="s">
        <v>467</v>
      </c>
      <c r="C316" t="s">
        <v>458</v>
      </c>
      <c r="D316" t="s">
        <v>459</v>
      </c>
      <c r="E316">
        <v>226993</v>
      </c>
      <c r="F316">
        <v>75.28</v>
      </c>
      <c r="G316">
        <v>428201</v>
      </c>
      <c r="H316">
        <v>386080</v>
      </c>
      <c r="I316">
        <v>2</v>
      </c>
      <c r="J316">
        <v>2</v>
      </c>
      <c r="K316">
        <v>0</v>
      </c>
      <c r="L316">
        <v>0</v>
      </c>
    </row>
    <row r="317" spans="1:12" x14ac:dyDescent="0.2">
      <c r="A317">
        <v>316</v>
      </c>
      <c r="B317" t="s">
        <v>467</v>
      </c>
      <c r="C317" t="s">
        <v>460</v>
      </c>
      <c r="D317" t="s">
        <v>461</v>
      </c>
      <c r="E317">
        <v>74546</v>
      </c>
      <c r="F317">
        <v>24.72</v>
      </c>
      <c r="G317">
        <v>428201</v>
      </c>
      <c r="H317">
        <v>386080</v>
      </c>
      <c r="I317">
        <v>2</v>
      </c>
      <c r="J317">
        <v>2</v>
      </c>
      <c r="K317">
        <v>0</v>
      </c>
      <c r="L317">
        <v>0</v>
      </c>
    </row>
    <row r="318" spans="1:12" x14ac:dyDescent="0.2">
      <c r="A318">
        <v>317</v>
      </c>
      <c r="B318" t="s">
        <v>468</v>
      </c>
      <c r="C318" t="s">
        <v>458</v>
      </c>
      <c r="D318" t="s">
        <v>459</v>
      </c>
      <c r="E318">
        <v>224206</v>
      </c>
      <c r="F318">
        <v>74.38</v>
      </c>
      <c r="G318">
        <v>428201</v>
      </c>
      <c r="H318">
        <v>386080</v>
      </c>
      <c r="I318">
        <v>2</v>
      </c>
      <c r="J318">
        <v>2</v>
      </c>
      <c r="K318">
        <v>0</v>
      </c>
      <c r="L318">
        <v>0</v>
      </c>
    </row>
    <row r="319" spans="1:12" x14ac:dyDescent="0.2">
      <c r="A319">
        <v>318</v>
      </c>
      <c r="B319" t="s">
        <v>468</v>
      </c>
      <c r="C319" t="s">
        <v>460</v>
      </c>
      <c r="D319" t="s">
        <v>461</v>
      </c>
      <c r="E319">
        <v>77239</v>
      </c>
      <c r="F319">
        <v>25.62</v>
      </c>
      <c r="G319">
        <v>428201</v>
      </c>
      <c r="H319">
        <v>386080</v>
      </c>
      <c r="I319">
        <v>2</v>
      </c>
      <c r="J319">
        <v>2</v>
      </c>
      <c r="K319">
        <v>0</v>
      </c>
      <c r="L319">
        <v>0</v>
      </c>
    </row>
    <row r="320" spans="1:12" x14ac:dyDescent="0.2">
      <c r="A320">
        <v>319</v>
      </c>
      <c r="B320" t="s">
        <v>469</v>
      </c>
      <c r="C320" t="s">
        <v>458</v>
      </c>
      <c r="D320" t="s">
        <v>459</v>
      </c>
      <c r="E320">
        <v>221492</v>
      </c>
      <c r="F320">
        <v>73.94</v>
      </c>
      <c r="G320">
        <v>428201</v>
      </c>
      <c r="H320">
        <v>386080</v>
      </c>
      <c r="I320">
        <v>2</v>
      </c>
      <c r="J320">
        <v>2</v>
      </c>
      <c r="K320">
        <v>0</v>
      </c>
      <c r="L320">
        <v>0</v>
      </c>
    </row>
    <row r="321" spans="1:12" x14ac:dyDescent="0.2">
      <c r="A321">
        <v>320</v>
      </c>
      <c r="B321" t="s">
        <v>469</v>
      </c>
      <c r="C321" t="s">
        <v>460</v>
      </c>
      <c r="D321" t="s">
        <v>461</v>
      </c>
      <c r="E321">
        <v>78074</v>
      </c>
      <c r="F321">
        <v>26.06</v>
      </c>
      <c r="G321">
        <v>428201</v>
      </c>
      <c r="H321">
        <v>386080</v>
      </c>
      <c r="I321">
        <v>2</v>
      </c>
      <c r="J321">
        <v>2</v>
      </c>
      <c r="K321">
        <v>0</v>
      </c>
      <c r="L321">
        <v>0</v>
      </c>
    </row>
    <row r="322" spans="1:12" x14ac:dyDescent="0.2">
      <c r="A322">
        <v>321</v>
      </c>
      <c r="B322" t="s">
        <v>470</v>
      </c>
      <c r="C322" t="s">
        <v>458</v>
      </c>
      <c r="D322" t="s">
        <v>459</v>
      </c>
      <c r="E322">
        <v>250434</v>
      </c>
      <c r="F322">
        <v>80.239999999999995</v>
      </c>
      <c r="G322">
        <v>460434</v>
      </c>
      <c r="H322">
        <v>398485</v>
      </c>
      <c r="I322">
        <v>1</v>
      </c>
      <c r="J322">
        <v>1</v>
      </c>
      <c r="K322">
        <v>0</v>
      </c>
      <c r="L322">
        <v>0</v>
      </c>
    </row>
    <row r="323" spans="1:12" x14ac:dyDescent="0.2">
      <c r="A323">
        <v>322</v>
      </c>
      <c r="B323" t="s">
        <v>470</v>
      </c>
      <c r="C323" t="s">
        <v>460</v>
      </c>
      <c r="D323" t="s">
        <v>461</v>
      </c>
      <c r="E323">
        <v>61672</v>
      </c>
      <c r="F323">
        <v>19.760000000000002</v>
      </c>
      <c r="G323">
        <v>460434</v>
      </c>
      <c r="H323">
        <v>398485</v>
      </c>
      <c r="I323">
        <v>1</v>
      </c>
      <c r="J323">
        <v>1</v>
      </c>
      <c r="K323">
        <v>0</v>
      </c>
      <c r="L323">
        <v>0</v>
      </c>
    </row>
    <row r="324" spans="1:12" x14ac:dyDescent="0.2">
      <c r="A324">
        <v>323</v>
      </c>
      <c r="B324" t="s">
        <v>471</v>
      </c>
      <c r="C324" t="s">
        <v>458</v>
      </c>
      <c r="D324" t="s">
        <v>459</v>
      </c>
      <c r="E324">
        <v>238031</v>
      </c>
      <c r="F324">
        <v>76.540000000000006</v>
      </c>
      <c r="G324">
        <v>460434</v>
      </c>
      <c r="H324">
        <v>398485</v>
      </c>
      <c r="I324">
        <v>1</v>
      </c>
      <c r="J324">
        <v>1</v>
      </c>
      <c r="K324">
        <v>0</v>
      </c>
      <c r="L324">
        <v>0</v>
      </c>
    </row>
    <row r="325" spans="1:12" x14ac:dyDescent="0.2">
      <c r="A325">
        <v>324</v>
      </c>
      <c r="B325" t="s">
        <v>471</v>
      </c>
      <c r="C325" t="s">
        <v>460</v>
      </c>
      <c r="D325" t="s">
        <v>461</v>
      </c>
      <c r="E325">
        <v>72970</v>
      </c>
      <c r="F325">
        <v>23.46</v>
      </c>
      <c r="G325">
        <v>460434</v>
      </c>
      <c r="H325">
        <v>398485</v>
      </c>
      <c r="I325">
        <v>1</v>
      </c>
      <c r="J325">
        <v>1</v>
      </c>
      <c r="K325">
        <v>0</v>
      </c>
      <c r="L325">
        <v>0</v>
      </c>
    </row>
    <row r="326" spans="1:12" x14ac:dyDescent="0.2">
      <c r="A326">
        <v>325</v>
      </c>
      <c r="B326" t="s">
        <v>472</v>
      </c>
      <c r="C326" t="s">
        <v>458</v>
      </c>
      <c r="D326" t="s">
        <v>459</v>
      </c>
      <c r="E326">
        <v>230301</v>
      </c>
      <c r="F326">
        <v>74.3</v>
      </c>
      <c r="G326">
        <v>460434</v>
      </c>
      <c r="H326">
        <v>398485</v>
      </c>
      <c r="I326">
        <v>1</v>
      </c>
      <c r="J326">
        <v>1</v>
      </c>
      <c r="K326">
        <v>0</v>
      </c>
      <c r="L326">
        <v>0</v>
      </c>
    </row>
    <row r="327" spans="1:12" x14ac:dyDescent="0.2">
      <c r="A327">
        <v>326</v>
      </c>
      <c r="B327" t="s">
        <v>472</v>
      </c>
      <c r="C327" t="s">
        <v>460</v>
      </c>
      <c r="D327" t="s">
        <v>461</v>
      </c>
      <c r="E327">
        <v>79642</v>
      </c>
      <c r="F327">
        <v>25.7</v>
      </c>
      <c r="G327">
        <v>460434</v>
      </c>
      <c r="H327">
        <v>398485</v>
      </c>
      <c r="I327">
        <v>1</v>
      </c>
      <c r="J327">
        <v>1</v>
      </c>
      <c r="K327">
        <v>0</v>
      </c>
      <c r="L327">
        <v>0</v>
      </c>
    </row>
    <row r="328" spans="1:12" x14ac:dyDescent="0.2">
      <c r="A328">
        <v>327</v>
      </c>
      <c r="B328" t="s">
        <v>473</v>
      </c>
      <c r="C328" t="s">
        <v>458</v>
      </c>
      <c r="D328" t="s">
        <v>459</v>
      </c>
      <c r="E328">
        <v>231262</v>
      </c>
      <c r="F328">
        <v>74.69</v>
      </c>
      <c r="G328">
        <v>460434</v>
      </c>
      <c r="H328">
        <v>398485</v>
      </c>
      <c r="I328">
        <v>1</v>
      </c>
      <c r="J328">
        <v>1</v>
      </c>
      <c r="K328">
        <v>0</v>
      </c>
      <c r="L328">
        <v>0</v>
      </c>
    </row>
    <row r="329" spans="1:12" x14ac:dyDescent="0.2">
      <c r="A329">
        <v>328</v>
      </c>
      <c r="B329" t="s">
        <v>473</v>
      </c>
      <c r="C329" t="s">
        <v>460</v>
      </c>
      <c r="D329" t="s">
        <v>461</v>
      </c>
      <c r="E329">
        <v>78352</v>
      </c>
      <c r="F329">
        <v>25.31</v>
      </c>
      <c r="G329">
        <v>460434</v>
      </c>
      <c r="H329">
        <v>398485</v>
      </c>
      <c r="I329">
        <v>1</v>
      </c>
      <c r="J329">
        <v>1</v>
      </c>
      <c r="K329">
        <v>0</v>
      </c>
      <c r="L329">
        <v>0</v>
      </c>
    </row>
    <row r="330" spans="1:12" x14ac:dyDescent="0.2">
      <c r="A330">
        <v>329</v>
      </c>
      <c r="B330" t="s">
        <v>474</v>
      </c>
      <c r="C330" t="s">
        <v>458</v>
      </c>
      <c r="D330" t="s">
        <v>459</v>
      </c>
      <c r="E330">
        <v>248665</v>
      </c>
      <c r="F330">
        <v>79.83</v>
      </c>
      <c r="G330">
        <v>460434</v>
      </c>
      <c r="H330">
        <v>398485</v>
      </c>
      <c r="I330">
        <v>1</v>
      </c>
      <c r="J330">
        <v>1</v>
      </c>
      <c r="K330">
        <v>0</v>
      </c>
      <c r="L330">
        <v>0</v>
      </c>
    </row>
    <row r="331" spans="1:12" x14ac:dyDescent="0.2">
      <c r="A331">
        <v>330</v>
      </c>
      <c r="B331" t="s">
        <v>474</v>
      </c>
      <c r="C331" t="s">
        <v>460</v>
      </c>
      <c r="D331" t="s">
        <v>461</v>
      </c>
      <c r="E331">
        <v>62826</v>
      </c>
      <c r="F331">
        <v>20.170000000000002</v>
      </c>
      <c r="G331">
        <v>460434</v>
      </c>
      <c r="H331">
        <v>398485</v>
      </c>
      <c r="I331">
        <v>1</v>
      </c>
      <c r="J331">
        <v>1</v>
      </c>
      <c r="K331">
        <v>0</v>
      </c>
      <c r="L331">
        <v>0</v>
      </c>
    </row>
    <row r="332" spans="1:12" x14ac:dyDescent="0.2">
      <c r="A332">
        <v>331</v>
      </c>
      <c r="B332" t="s">
        <v>475</v>
      </c>
      <c r="C332" t="s">
        <v>458</v>
      </c>
      <c r="D332" t="s">
        <v>459</v>
      </c>
      <c r="E332">
        <v>259805</v>
      </c>
      <c r="F332">
        <v>83.19</v>
      </c>
      <c r="G332">
        <v>460434</v>
      </c>
      <c r="H332">
        <v>398485</v>
      </c>
      <c r="I332">
        <v>1</v>
      </c>
      <c r="J332">
        <v>1</v>
      </c>
      <c r="K332">
        <v>0</v>
      </c>
      <c r="L332">
        <v>0</v>
      </c>
    </row>
    <row r="333" spans="1:12" x14ac:dyDescent="0.2">
      <c r="A333">
        <v>332</v>
      </c>
      <c r="B333" t="s">
        <v>475</v>
      </c>
      <c r="C333" t="s">
        <v>460</v>
      </c>
      <c r="D333" t="s">
        <v>461</v>
      </c>
      <c r="E333">
        <v>52501</v>
      </c>
      <c r="F333">
        <v>16.809999999999999</v>
      </c>
      <c r="G333">
        <v>460434</v>
      </c>
      <c r="H333">
        <v>398485</v>
      </c>
      <c r="I333">
        <v>1</v>
      </c>
      <c r="J333">
        <v>1</v>
      </c>
      <c r="K333">
        <v>0</v>
      </c>
      <c r="L333">
        <v>0</v>
      </c>
    </row>
    <row r="334" spans="1:12" x14ac:dyDescent="0.2">
      <c r="A334">
        <v>333</v>
      </c>
      <c r="B334" t="s">
        <v>476</v>
      </c>
      <c r="C334" t="s">
        <v>458</v>
      </c>
      <c r="D334" t="s">
        <v>459</v>
      </c>
      <c r="E334">
        <v>242069</v>
      </c>
      <c r="F334">
        <v>75.42</v>
      </c>
      <c r="G334">
        <v>513104</v>
      </c>
      <c r="H334">
        <v>400382</v>
      </c>
      <c r="I334">
        <v>2</v>
      </c>
      <c r="J334">
        <v>2</v>
      </c>
      <c r="K334">
        <v>0</v>
      </c>
      <c r="L334">
        <v>0</v>
      </c>
    </row>
    <row r="335" spans="1:12" x14ac:dyDescent="0.2">
      <c r="A335">
        <v>334</v>
      </c>
      <c r="B335" t="s">
        <v>476</v>
      </c>
      <c r="C335" t="s">
        <v>460</v>
      </c>
      <c r="D335" t="s">
        <v>461</v>
      </c>
      <c r="E335">
        <v>78877</v>
      </c>
      <c r="F335">
        <v>24.58</v>
      </c>
      <c r="G335">
        <v>513104</v>
      </c>
      <c r="H335">
        <v>400382</v>
      </c>
      <c r="I335">
        <v>2</v>
      </c>
      <c r="J335">
        <v>2</v>
      </c>
      <c r="K335">
        <v>0</v>
      </c>
      <c r="L335">
        <v>0</v>
      </c>
    </row>
    <row r="336" spans="1:12" x14ac:dyDescent="0.2">
      <c r="A336">
        <v>335</v>
      </c>
      <c r="B336" t="s">
        <v>477</v>
      </c>
      <c r="C336" t="s">
        <v>458</v>
      </c>
      <c r="D336" t="s">
        <v>459</v>
      </c>
      <c r="E336">
        <v>245712</v>
      </c>
      <c r="F336">
        <v>76.64</v>
      </c>
      <c r="G336">
        <v>513104</v>
      </c>
      <c r="H336">
        <v>400382</v>
      </c>
      <c r="I336">
        <v>2</v>
      </c>
      <c r="J336">
        <v>2</v>
      </c>
      <c r="K336">
        <v>0</v>
      </c>
      <c r="L336">
        <v>0</v>
      </c>
    </row>
    <row r="337" spans="1:12" x14ac:dyDescent="0.2">
      <c r="A337">
        <v>336</v>
      </c>
      <c r="B337" t="s">
        <v>477</v>
      </c>
      <c r="C337" t="s">
        <v>460</v>
      </c>
      <c r="D337" t="s">
        <v>461</v>
      </c>
      <c r="E337">
        <v>74888</v>
      </c>
      <c r="F337">
        <v>23.36</v>
      </c>
      <c r="G337">
        <v>513104</v>
      </c>
      <c r="H337">
        <v>400382</v>
      </c>
      <c r="I337">
        <v>2</v>
      </c>
      <c r="J337">
        <v>2</v>
      </c>
      <c r="K337">
        <v>0</v>
      </c>
      <c r="L337">
        <v>0</v>
      </c>
    </row>
    <row r="338" spans="1:12" x14ac:dyDescent="0.2">
      <c r="A338">
        <v>337</v>
      </c>
      <c r="B338" t="s">
        <v>478</v>
      </c>
      <c r="C338" t="s">
        <v>458</v>
      </c>
      <c r="D338" t="s">
        <v>459</v>
      </c>
      <c r="E338">
        <v>236125</v>
      </c>
      <c r="F338">
        <v>74.010000000000005</v>
      </c>
      <c r="G338">
        <v>513104</v>
      </c>
      <c r="H338">
        <v>400382</v>
      </c>
      <c r="I338">
        <v>2</v>
      </c>
      <c r="J338">
        <v>2</v>
      </c>
      <c r="K338">
        <v>0</v>
      </c>
      <c r="L338">
        <v>0</v>
      </c>
    </row>
    <row r="339" spans="1:12" x14ac:dyDescent="0.2">
      <c r="A339">
        <v>338</v>
      </c>
      <c r="B339" t="s">
        <v>478</v>
      </c>
      <c r="C339" t="s">
        <v>460</v>
      </c>
      <c r="D339" t="s">
        <v>461</v>
      </c>
      <c r="E339">
        <v>82935</v>
      </c>
      <c r="F339">
        <v>25.99</v>
      </c>
      <c r="G339">
        <v>513104</v>
      </c>
      <c r="H339">
        <v>400382</v>
      </c>
      <c r="I339">
        <v>2</v>
      </c>
      <c r="J339">
        <v>2</v>
      </c>
      <c r="K339">
        <v>0</v>
      </c>
      <c r="L339">
        <v>0</v>
      </c>
    </row>
    <row r="340" spans="1:12" x14ac:dyDescent="0.2">
      <c r="A340">
        <v>339</v>
      </c>
      <c r="B340" t="s">
        <v>479</v>
      </c>
      <c r="C340" t="s">
        <v>458</v>
      </c>
      <c r="D340" t="s">
        <v>459</v>
      </c>
      <c r="E340">
        <v>233358</v>
      </c>
      <c r="F340">
        <v>73.16</v>
      </c>
      <c r="G340">
        <v>513104</v>
      </c>
      <c r="H340">
        <v>400382</v>
      </c>
      <c r="I340">
        <v>2</v>
      </c>
      <c r="J340">
        <v>2</v>
      </c>
      <c r="K340">
        <v>0</v>
      </c>
      <c r="L340">
        <v>0</v>
      </c>
    </row>
    <row r="341" spans="1:12" x14ac:dyDescent="0.2">
      <c r="A341">
        <v>340</v>
      </c>
      <c r="B341" t="s">
        <v>479</v>
      </c>
      <c r="C341" t="s">
        <v>460</v>
      </c>
      <c r="D341" t="s">
        <v>461</v>
      </c>
      <c r="E341">
        <v>85616</v>
      </c>
      <c r="F341">
        <v>26.84</v>
      </c>
      <c r="G341">
        <v>513104</v>
      </c>
      <c r="H341">
        <v>400382</v>
      </c>
      <c r="I341">
        <v>2</v>
      </c>
      <c r="J341">
        <v>2</v>
      </c>
      <c r="K341">
        <v>0</v>
      </c>
      <c r="L341">
        <v>0</v>
      </c>
    </row>
    <row r="342" spans="1:12" x14ac:dyDescent="0.2">
      <c r="A342">
        <v>341</v>
      </c>
      <c r="B342" t="s">
        <v>480</v>
      </c>
      <c r="C342" t="s">
        <v>458</v>
      </c>
      <c r="D342" t="s">
        <v>459</v>
      </c>
      <c r="E342">
        <v>241500</v>
      </c>
      <c r="F342">
        <v>75.790000000000006</v>
      </c>
      <c r="G342">
        <v>513104</v>
      </c>
      <c r="H342">
        <v>400382</v>
      </c>
      <c r="I342">
        <v>2</v>
      </c>
      <c r="J342">
        <v>2</v>
      </c>
      <c r="K342">
        <v>0</v>
      </c>
      <c r="L342">
        <v>0</v>
      </c>
    </row>
    <row r="343" spans="1:12" x14ac:dyDescent="0.2">
      <c r="A343">
        <v>342</v>
      </c>
      <c r="B343" t="s">
        <v>480</v>
      </c>
      <c r="C343" t="s">
        <v>460</v>
      </c>
      <c r="D343" t="s">
        <v>461</v>
      </c>
      <c r="E343">
        <v>77125</v>
      </c>
      <c r="F343">
        <v>24.21</v>
      </c>
      <c r="G343">
        <v>513104</v>
      </c>
      <c r="H343">
        <v>400382</v>
      </c>
      <c r="I343">
        <v>2</v>
      </c>
      <c r="J343">
        <v>2</v>
      </c>
      <c r="K343">
        <v>0</v>
      </c>
      <c r="L343">
        <v>0</v>
      </c>
    </row>
    <row r="344" spans="1:12" x14ac:dyDescent="0.2">
      <c r="A344">
        <v>343</v>
      </c>
      <c r="B344" t="s">
        <v>481</v>
      </c>
      <c r="C344" t="s">
        <v>458</v>
      </c>
      <c r="D344" t="s">
        <v>459</v>
      </c>
      <c r="E344">
        <v>240051</v>
      </c>
      <c r="F344">
        <v>75.22</v>
      </c>
      <c r="G344">
        <v>513104</v>
      </c>
      <c r="H344">
        <v>400382</v>
      </c>
      <c r="I344">
        <v>2</v>
      </c>
      <c r="J344">
        <v>2</v>
      </c>
      <c r="K344">
        <v>0</v>
      </c>
      <c r="L344">
        <v>0</v>
      </c>
    </row>
    <row r="345" spans="1:12" x14ac:dyDescent="0.2">
      <c r="A345">
        <v>344</v>
      </c>
      <c r="B345" t="s">
        <v>481</v>
      </c>
      <c r="C345" t="s">
        <v>460</v>
      </c>
      <c r="D345" t="s">
        <v>461</v>
      </c>
      <c r="E345">
        <v>79084</v>
      </c>
      <c r="F345">
        <v>24.78</v>
      </c>
      <c r="G345">
        <v>513104</v>
      </c>
      <c r="H345">
        <v>400382</v>
      </c>
      <c r="I345">
        <v>2</v>
      </c>
      <c r="J345">
        <v>2</v>
      </c>
      <c r="K345">
        <v>0</v>
      </c>
      <c r="L345">
        <v>0</v>
      </c>
    </row>
    <row r="346" spans="1:12" x14ac:dyDescent="0.2">
      <c r="A346">
        <v>345</v>
      </c>
      <c r="B346" t="s">
        <v>482</v>
      </c>
      <c r="C346" t="s">
        <v>458</v>
      </c>
      <c r="D346" t="s">
        <v>459</v>
      </c>
      <c r="E346">
        <v>180823</v>
      </c>
      <c r="F346">
        <v>56.77</v>
      </c>
      <c r="G346">
        <v>513104</v>
      </c>
      <c r="H346">
        <v>400382</v>
      </c>
      <c r="I346">
        <v>2</v>
      </c>
      <c r="J346">
        <v>2</v>
      </c>
      <c r="K346">
        <v>0</v>
      </c>
      <c r="L346">
        <v>0</v>
      </c>
    </row>
    <row r="347" spans="1:12" x14ac:dyDescent="0.2">
      <c r="A347">
        <v>346</v>
      </c>
      <c r="B347" t="s">
        <v>482</v>
      </c>
      <c r="C347" t="s">
        <v>460</v>
      </c>
      <c r="D347" t="s">
        <v>461</v>
      </c>
      <c r="E347">
        <v>137711</v>
      </c>
      <c r="F347">
        <v>43.23</v>
      </c>
      <c r="G347">
        <v>513104</v>
      </c>
      <c r="H347">
        <v>400382</v>
      </c>
      <c r="I347">
        <v>2</v>
      </c>
      <c r="J347">
        <v>2</v>
      </c>
      <c r="K347">
        <v>0</v>
      </c>
      <c r="L347">
        <v>0</v>
      </c>
    </row>
    <row r="348" spans="1:12" x14ac:dyDescent="0.2">
      <c r="A348">
        <v>347</v>
      </c>
      <c r="B348" t="s">
        <v>483</v>
      </c>
      <c r="C348" t="s">
        <v>458</v>
      </c>
      <c r="D348" t="s">
        <v>459</v>
      </c>
      <c r="E348">
        <v>35074</v>
      </c>
      <c r="F348">
        <v>78.87</v>
      </c>
      <c r="G348">
        <v>73248</v>
      </c>
      <c r="H348">
        <v>59084</v>
      </c>
      <c r="I348">
        <v>4</v>
      </c>
      <c r="J348">
        <v>4</v>
      </c>
      <c r="K348">
        <v>0</v>
      </c>
      <c r="L348">
        <v>0</v>
      </c>
    </row>
    <row r="349" spans="1:12" x14ac:dyDescent="0.2">
      <c r="A349">
        <v>348</v>
      </c>
      <c r="B349" t="s">
        <v>483</v>
      </c>
      <c r="C349" t="s">
        <v>460</v>
      </c>
      <c r="D349" t="s">
        <v>461</v>
      </c>
      <c r="E349">
        <v>9397</v>
      </c>
      <c r="F349">
        <v>21.13</v>
      </c>
      <c r="G349">
        <v>73248</v>
      </c>
      <c r="H349">
        <v>59084</v>
      </c>
      <c r="I349">
        <v>4</v>
      </c>
      <c r="J349">
        <v>4</v>
      </c>
      <c r="K349">
        <v>0</v>
      </c>
      <c r="L349">
        <v>0</v>
      </c>
    </row>
    <row r="350" spans="1:12" x14ac:dyDescent="0.2">
      <c r="A350">
        <v>349</v>
      </c>
      <c r="B350" t="s">
        <v>484</v>
      </c>
      <c r="C350" t="s">
        <v>458</v>
      </c>
      <c r="D350" t="s">
        <v>459</v>
      </c>
      <c r="E350">
        <v>36475</v>
      </c>
      <c r="F350">
        <v>81.709999999999994</v>
      </c>
      <c r="G350">
        <v>73248</v>
      </c>
      <c r="H350">
        <v>59084</v>
      </c>
      <c r="I350">
        <v>4</v>
      </c>
      <c r="J350">
        <v>4</v>
      </c>
      <c r="K350">
        <v>0</v>
      </c>
      <c r="L350">
        <v>0</v>
      </c>
    </row>
    <row r="351" spans="1:12" x14ac:dyDescent="0.2">
      <c r="A351">
        <v>350</v>
      </c>
      <c r="B351" t="s">
        <v>484</v>
      </c>
      <c r="C351" t="s">
        <v>460</v>
      </c>
      <c r="D351" t="s">
        <v>461</v>
      </c>
      <c r="E351">
        <v>8166</v>
      </c>
      <c r="F351">
        <v>18.29</v>
      </c>
      <c r="G351">
        <v>73248</v>
      </c>
      <c r="H351">
        <v>59084</v>
      </c>
      <c r="I351">
        <v>4</v>
      </c>
      <c r="J351">
        <v>4</v>
      </c>
      <c r="K351">
        <v>0</v>
      </c>
      <c r="L351">
        <v>0</v>
      </c>
    </row>
    <row r="352" spans="1:12" x14ac:dyDescent="0.2">
      <c r="A352">
        <v>351</v>
      </c>
      <c r="B352" t="s">
        <v>485</v>
      </c>
      <c r="C352" t="s">
        <v>458</v>
      </c>
      <c r="D352" t="s">
        <v>459</v>
      </c>
      <c r="E352">
        <v>25439</v>
      </c>
      <c r="F352">
        <v>70.27</v>
      </c>
      <c r="G352">
        <v>59016</v>
      </c>
      <c r="H352">
        <v>45970</v>
      </c>
      <c r="I352">
        <v>3</v>
      </c>
      <c r="J352">
        <v>3</v>
      </c>
      <c r="K352">
        <v>0</v>
      </c>
      <c r="L352">
        <v>0</v>
      </c>
    </row>
    <row r="353" spans="1:12" x14ac:dyDescent="0.2">
      <c r="A353">
        <v>352</v>
      </c>
      <c r="B353" t="s">
        <v>485</v>
      </c>
      <c r="C353" t="s">
        <v>460</v>
      </c>
      <c r="D353" t="s">
        <v>461</v>
      </c>
      <c r="E353">
        <v>10762</v>
      </c>
      <c r="F353">
        <v>29.73</v>
      </c>
      <c r="G353">
        <v>59016</v>
      </c>
      <c r="H353">
        <v>45970</v>
      </c>
      <c r="I353">
        <v>3</v>
      </c>
      <c r="J353">
        <v>3</v>
      </c>
      <c r="K353">
        <v>0</v>
      </c>
      <c r="L353">
        <v>0</v>
      </c>
    </row>
    <row r="354" spans="1:12" x14ac:dyDescent="0.2">
      <c r="A354">
        <v>353</v>
      </c>
      <c r="B354" t="s">
        <v>486</v>
      </c>
      <c r="C354" t="s">
        <v>458</v>
      </c>
      <c r="D354" t="s">
        <v>459</v>
      </c>
      <c r="E354">
        <v>27900</v>
      </c>
      <c r="F354">
        <v>77.040000000000006</v>
      </c>
      <c r="G354">
        <v>59016</v>
      </c>
      <c r="H354">
        <v>45970</v>
      </c>
      <c r="I354">
        <v>3</v>
      </c>
      <c r="J354">
        <v>3</v>
      </c>
      <c r="K354">
        <v>0</v>
      </c>
      <c r="L354">
        <v>0</v>
      </c>
    </row>
    <row r="355" spans="1:12" x14ac:dyDescent="0.2">
      <c r="A355">
        <v>354</v>
      </c>
      <c r="B355" t="s">
        <v>486</v>
      </c>
      <c r="C355" t="s">
        <v>460</v>
      </c>
      <c r="D355" t="s">
        <v>461</v>
      </c>
      <c r="E355">
        <v>8313</v>
      </c>
      <c r="F355">
        <v>22.96</v>
      </c>
      <c r="G355">
        <v>59016</v>
      </c>
      <c r="H355">
        <v>45970</v>
      </c>
      <c r="I355">
        <v>3</v>
      </c>
      <c r="J355">
        <v>3</v>
      </c>
      <c r="K355">
        <v>0</v>
      </c>
      <c r="L355">
        <v>0</v>
      </c>
    </row>
    <row r="356" spans="1:12" x14ac:dyDescent="0.2">
      <c r="A356">
        <v>355</v>
      </c>
      <c r="B356" t="s">
        <v>487</v>
      </c>
      <c r="C356" t="s">
        <v>458</v>
      </c>
      <c r="D356" t="s">
        <v>459</v>
      </c>
      <c r="E356">
        <v>36130</v>
      </c>
      <c r="F356">
        <v>69.849999999999994</v>
      </c>
      <c r="G356">
        <v>79307</v>
      </c>
      <c r="H356">
        <v>65924</v>
      </c>
      <c r="I356">
        <v>6</v>
      </c>
      <c r="J356">
        <v>6</v>
      </c>
      <c r="K356">
        <v>0</v>
      </c>
      <c r="L356">
        <v>0</v>
      </c>
    </row>
    <row r="357" spans="1:12" x14ac:dyDescent="0.2">
      <c r="A357">
        <v>356</v>
      </c>
      <c r="B357" t="s">
        <v>487</v>
      </c>
      <c r="C357" t="s">
        <v>460</v>
      </c>
      <c r="D357" t="s">
        <v>461</v>
      </c>
      <c r="E357">
        <v>15592</v>
      </c>
      <c r="F357">
        <v>30.15</v>
      </c>
      <c r="G357">
        <v>79307</v>
      </c>
      <c r="H357">
        <v>65924</v>
      </c>
      <c r="I357">
        <v>6</v>
      </c>
      <c r="J357">
        <v>6</v>
      </c>
      <c r="K357">
        <v>0</v>
      </c>
      <c r="L357">
        <v>0</v>
      </c>
    </row>
    <row r="358" spans="1:12" x14ac:dyDescent="0.2">
      <c r="A358">
        <v>357</v>
      </c>
      <c r="B358" t="s">
        <v>488</v>
      </c>
      <c r="C358" t="s">
        <v>458</v>
      </c>
      <c r="D358" t="s">
        <v>459</v>
      </c>
      <c r="E358">
        <v>36900</v>
      </c>
      <c r="F358">
        <v>72.040000000000006</v>
      </c>
      <c r="G358">
        <v>79307</v>
      </c>
      <c r="H358">
        <v>65924</v>
      </c>
      <c r="I358">
        <v>6</v>
      </c>
      <c r="J358">
        <v>6</v>
      </c>
      <c r="K358">
        <v>0</v>
      </c>
      <c r="L358">
        <v>0</v>
      </c>
    </row>
    <row r="359" spans="1:12" x14ac:dyDescent="0.2">
      <c r="A359">
        <v>358</v>
      </c>
      <c r="B359" t="s">
        <v>488</v>
      </c>
      <c r="C359" t="s">
        <v>460</v>
      </c>
      <c r="D359" t="s">
        <v>461</v>
      </c>
      <c r="E359">
        <v>14323</v>
      </c>
      <c r="F359">
        <v>27.96</v>
      </c>
      <c r="G359">
        <v>79307</v>
      </c>
      <c r="H359">
        <v>65924</v>
      </c>
      <c r="I359">
        <v>6</v>
      </c>
      <c r="J359">
        <v>6</v>
      </c>
      <c r="K359">
        <v>0</v>
      </c>
      <c r="L359">
        <v>0</v>
      </c>
    </row>
    <row r="360" spans="1:12" x14ac:dyDescent="0.2">
      <c r="A360">
        <v>359</v>
      </c>
      <c r="B360" t="s">
        <v>489</v>
      </c>
      <c r="C360" t="s">
        <v>458</v>
      </c>
      <c r="D360" t="s">
        <v>459</v>
      </c>
      <c r="E360">
        <v>38043</v>
      </c>
      <c r="F360">
        <v>72.959999999999994</v>
      </c>
      <c r="G360">
        <v>79307</v>
      </c>
      <c r="H360">
        <v>65924</v>
      </c>
      <c r="I360">
        <v>6</v>
      </c>
      <c r="J360">
        <v>6</v>
      </c>
      <c r="K360">
        <v>0</v>
      </c>
      <c r="L360">
        <v>0</v>
      </c>
    </row>
    <row r="361" spans="1:12" x14ac:dyDescent="0.2">
      <c r="A361">
        <v>360</v>
      </c>
      <c r="B361" t="s">
        <v>489</v>
      </c>
      <c r="C361" t="s">
        <v>460</v>
      </c>
      <c r="D361" t="s">
        <v>461</v>
      </c>
      <c r="E361">
        <v>14097</v>
      </c>
      <c r="F361">
        <v>27.04</v>
      </c>
      <c r="G361">
        <v>79307</v>
      </c>
      <c r="H361">
        <v>65924</v>
      </c>
      <c r="I361">
        <v>6</v>
      </c>
      <c r="J361">
        <v>6</v>
      </c>
      <c r="K361">
        <v>0</v>
      </c>
      <c r="L361">
        <v>0</v>
      </c>
    </row>
    <row r="362" spans="1:12" x14ac:dyDescent="0.2">
      <c r="A362">
        <v>361</v>
      </c>
      <c r="B362" t="s">
        <v>490</v>
      </c>
      <c r="C362" t="s">
        <v>458</v>
      </c>
      <c r="D362" t="s">
        <v>459</v>
      </c>
      <c r="E362">
        <v>137736</v>
      </c>
      <c r="F362">
        <v>76.12</v>
      </c>
      <c r="G362">
        <v>272583</v>
      </c>
      <c r="H362">
        <v>227790</v>
      </c>
      <c r="I362">
        <v>2</v>
      </c>
      <c r="J362">
        <v>2</v>
      </c>
      <c r="K362">
        <v>0</v>
      </c>
      <c r="L362">
        <v>0</v>
      </c>
    </row>
    <row r="363" spans="1:12" x14ac:dyDescent="0.2">
      <c r="A363">
        <v>362</v>
      </c>
      <c r="B363" t="s">
        <v>490</v>
      </c>
      <c r="C363" t="s">
        <v>460</v>
      </c>
      <c r="D363" t="s">
        <v>461</v>
      </c>
      <c r="E363">
        <v>43211</v>
      </c>
      <c r="F363">
        <v>23.88</v>
      </c>
      <c r="G363">
        <v>272583</v>
      </c>
      <c r="H363">
        <v>227790</v>
      </c>
      <c r="I363">
        <v>2</v>
      </c>
      <c r="J363">
        <v>2</v>
      </c>
      <c r="K363">
        <v>0</v>
      </c>
      <c r="L363">
        <v>0</v>
      </c>
    </row>
    <row r="364" spans="1:12" x14ac:dyDescent="0.2">
      <c r="A364">
        <v>363</v>
      </c>
      <c r="B364" t="s">
        <v>491</v>
      </c>
      <c r="C364" t="s">
        <v>458</v>
      </c>
      <c r="D364" t="s">
        <v>459</v>
      </c>
      <c r="E364">
        <v>139977</v>
      </c>
      <c r="F364">
        <v>77.41</v>
      </c>
      <c r="G364">
        <v>272583</v>
      </c>
      <c r="H364">
        <v>227790</v>
      </c>
      <c r="I364">
        <v>2</v>
      </c>
      <c r="J364">
        <v>2</v>
      </c>
      <c r="K364">
        <v>0</v>
      </c>
      <c r="L364">
        <v>0</v>
      </c>
    </row>
    <row r="365" spans="1:12" x14ac:dyDescent="0.2">
      <c r="A365">
        <v>364</v>
      </c>
      <c r="B365" t="s">
        <v>491</v>
      </c>
      <c r="C365" t="s">
        <v>460</v>
      </c>
      <c r="D365" t="s">
        <v>461</v>
      </c>
      <c r="E365">
        <v>40840</v>
      </c>
      <c r="F365">
        <v>22.59</v>
      </c>
      <c r="G365">
        <v>272583</v>
      </c>
      <c r="H365">
        <v>227790</v>
      </c>
      <c r="I365">
        <v>2</v>
      </c>
      <c r="J365">
        <v>2</v>
      </c>
      <c r="K365">
        <v>0</v>
      </c>
      <c r="L365">
        <v>0</v>
      </c>
    </row>
    <row r="366" spans="1:12" x14ac:dyDescent="0.2">
      <c r="A366">
        <v>365</v>
      </c>
      <c r="B366" t="s">
        <v>492</v>
      </c>
      <c r="C366" t="s">
        <v>458</v>
      </c>
      <c r="D366" t="s">
        <v>459</v>
      </c>
      <c r="E366">
        <v>138806</v>
      </c>
      <c r="F366">
        <v>77.02</v>
      </c>
      <c r="G366">
        <v>272583</v>
      </c>
      <c r="H366">
        <v>227790</v>
      </c>
      <c r="I366">
        <v>2</v>
      </c>
      <c r="J366">
        <v>2</v>
      </c>
      <c r="K366">
        <v>0</v>
      </c>
      <c r="L366">
        <v>0</v>
      </c>
    </row>
    <row r="367" spans="1:12" x14ac:dyDescent="0.2">
      <c r="A367">
        <v>366</v>
      </c>
      <c r="B367" t="s">
        <v>492</v>
      </c>
      <c r="C367" t="s">
        <v>460</v>
      </c>
      <c r="D367" t="s">
        <v>461</v>
      </c>
      <c r="E367">
        <v>41405</v>
      </c>
      <c r="F367">
        <v>22.98</v>
      </c>
      <c r="G367">
        <v>272583</v>
      </c>
      <c r="H367">
        <v>227790</v>
      </c>
      <c r="I367">
        <v>2</v>
      </c>
      <c r="J367">
        <v>2</v>
      </c>
      <c r="K367">
        <v>0</v>
      </c>
      <c r="L367">
        <v>0</v>
      </c>
    </row>
    <row r="368" spans="1:12" x14ac:dyDescent="0.2">
      <c r="A368">
        <v>367</v>
      </c>
      <c r="B368" t="s">
        <v>493</v>
      </c>
      <c r="C368" t="s">
        <v>458</v>
      </c>
      <c r="D368" t="s">
        <v>459</v>
      </c>
      <c r="E368">
        <v>105106</v>
      </c>
      <c r="F368">
        <v>58.19</v>
      </c>
      <c r="G368">
        <v>272583</v>
      </c>
      <c r="H368">
        <v>227790</v>
      </c>
      <c r="I368">
        <v>2</v>
      </c>
      <c r="J368">
        <v>2</v>
      </c>
      <c r="K368">
        <v>0</v>
      </c>
      <c r="L368">
        <v>0</v>
      </c>
    </row>
    <row r="369" spans="1:12" x14ac:dyDescent="0.2">
      <c r="A369">
        <v>368</v>
      </c>
      <c r="B369" t="s">
        <v>493</v>
      </c>
      <c r="C369" t="s">
        <v>460</v>
      </c>
      <c r="D369" t="s">
        <v>461</v>
      </c>
      <c r="E369">
        <v>75520</v>
      </c>
      <c r="F369">
        <v>41.81</v>
      </c>
      <c r="G369">
        <v>272583</v>
      </c>
      <c r="H369">
        <v>227790</v>
      </c>
      <c r="I369">
        <v>2</v>
      </c>
      <c r="J369">
        <v>2</v>
      </c>
      <c r="K369">
        <v>0</v>
      </c>
      <c r="L369">
        <v>0</v>
      </c>
    </row>
    <row r="370" spans="1:12" x14ac:dyDescent="0.2">
      <c r="A370">
        <v>369</v>
      </c>
      <c r="B370" t="s">
        <v>494</v>
      </c>
      <c r="C370" t="s">
        <v>458</v>
      </c>
      <c r="D370" t="s">
        <v>459</v>
      </c>
      <c r="E370">
        <v>29254</v>
      </c>
      <c r="F370">
        <v>77.7</v>
      </c>
      <c r="G370">
        <v>55072</v>
      </c>
      <c r="H370">
        <v>47043</v>
      </c>
      <c r="I370">
        <v>3</v>
      </c>
      <c r="J370">
        <v>3</v>
      </c>
      <c r="K370">
        <v>0</v>
      </c>
      <c r="L370">
        <v>0</v>
      </c>
    </row>
    <row r="371" spans="1:12" x14ac:dyDescent="0.2">
      <c r="A371">
        <v>370</v>
      </c>
      <c r="B371" t="s">
        <v>494</v>
      </c>
      <c r="C371" t="s">
        <v>460</v>
      </c>
      <c r="D371" t="s">
        <v>461</v>
      </c>
      <c r="E371">
        <v>8397</v>
      </c>
      <c r="F371">
        <v>22.3</v>
      </c>
      <c r="G371">
        <v>55072</v>
      </c>
      <c r="H371">
        <v>47043</v>
      </c>
      <c r="I371">
        <v>3</v>
      </c>
      <c r="J371">
        <v>3</v>
      </c>
      <c r="K371">
        <v>0</v>
      </c>
      <c r="L371">
        <v>0</v>
      </c>
    </row>
    <row r="372" spans="1:12" x14ac:dyDescent="0.2">
      <c r="A372">
        <v>371</v>
      </c>
      <c r="B372" t="s">
        <v>495</v>
      </c>
      <c r="C372" t="s">
        <v>458</v>
      </c>
      <c r="D372" t="s">
        <v>459</v>
      </c>
      <c r="E372">
        <v>54761</v>
      </c>
      <c r="F372">
        <v>69.34</v>
      </c>
      <c r="G372">
        <v>110638</v>
      </c>
      <c r="H372">
        <v>89155</v>
      </c>
      <c r="I372">
        <v>1</v>
      </c>
      <c r="J372">
        <v>1</v>
      </c>
      <c r="K372">
        <v>0</v>
      </c>
      <c r="L372">
        <v>0</v>
      </c>
    </row>
    <row r="373" spans="1:12" x14ac:dyDescent="0.2">
      <c r="A373">
        <v>372</v>
      </c>
      <c r="B373" t="s">
        <v>495</v>
      </c>
      <c r="C373" t="s">
        <v>460</v>
      </c>
      <c r="D373" t="s">
        <v>461</v>
      </c>
      <c r="E373">
        <v>24218</v>
      </c>
      <c r="F373">
        <v>30.66</v>
      </c>
      <c r="G373">
        <v>110638</v>
      </c>
      <c r="H373">
        <v>89155</v>
      </c>
      <c r="I373">
        <v>1</v>
      </c>
      <c r="J373">
        <v>1</v>
      </c>
      <c r="K373">
        <v>0</v>
      </c>
      <c r="L373">
        <v>0</v>
      </c>
    </row>
    <row r="374" spans="1:12" x14ac:dyDescent="0.2">
      <c r="A374">
        <v>373</v>
      </c>
      <c r="B374" t="s">
        <v>496</v>
      </c>
      <c r="C374" t="s">
        <v>458</v>
      </c>
      <c r="D374" t="s">
        <v>459</v>
      </c>
      <c r="E374">
        <v>55164</v>
      </c>
      <c r="F374">
        <v>70.5</v>
      </c>
      <c r="G374">
        <v>110638</v>
      </c>
      <c r="H374">
        <v>89155</v>
      </c>
      <c r="I374">
        <v>1</v>
      </c>
      <c r="J374">
        <v>1</v>
      </c>
      <c r="K374">
        <v>0</v>
      </c>
      <c r="L374">
        <v>0</v>
      </c>
    </row>
    <row r="375" spans="1:12" x14ac:dyDescent="0.2">
      <c r="A375">
        <v>374</v>
      </c>
      <c r="B375" t="s">
        <v>496</v>
      </c>
      <c r="C375" t="s">
        <v>460</v>
      </c>
      <c r="D375" t="s">
        <v>461</v>
      </c>
      <c r="E375">
        <v>23088</v>
      </c>
      <c r="F375">
        <v>29.5</v>
      </c>
      <c r="G375">
        <v>110638</v>
      </c>
      <c r="H375">
        <v>89155</v>
      </c>
      <c r="I375">
        <v>1</v>
      </c>
      <c r="J375">
        <v>1</v>
      </c>
      <c r="K375">
        <v>0</v>
      </c>
      <c r="L375">
        <v>0</v>
      </c>
    </row>
    <row r="376" spans="1:12" x14ac:dyDescent="0.2">
      <c r="A376">
        <v>375</v>
      </c>
      <c r="B376" t="s">
        <v>497</v>
      </c>
      <c r="C376" t="s">
        <v>458</v>
      </c>
      <c r="D376" t="s">
        <v>459</v>
      </c>
      <c r="E376">
        <v>16115</v>
      </c>
      <c r="F376">
        <v>73.540000000000006</v>
      </c>
      <c r="G376">
        <v>32484</v>
      </c>
      <c r="H376">
        <v>25128</v>
      </c>
      <c r="I376">
        <v>6</v>
      </c>
      <c r="J376">
        <v>6</v>
      </c>
      <c r="K376">
        <v>0</v>
      </c>
      <c r="L376">
        <v>0</v>
      </c>
    </row>
    <row r="377" spans="1:12" x14ac:dyDescent="0.2">
      <c r="A377">
        <v>376</v>
      </c>
      <c r="B377" t="s">
        <v>497</v>
      </c>
      <c r="C377" t="s">
        <v>460</v>
      </c>
      <c r="D377" t="s">
        <v>461</v>
      </c>
      <c r="E377">
        <v>5798</v>
      </c>
      <c r="F377">
        <v>26.46</v>
      </c>
      <c r="G377">
        <v>32484</v>
      </c>
      <c r="H377">
        <v>25128</v>
      </c>
      <c r="I377">
        <v>6</v>
      </c>
      <c r="J377">
        <v>6</v>
      </c>
      <c r="K377">
        <v>0</v>
      </c>
      <c r="L377">
        <v>0</v>
      </c>
    </row>
    <row r="378" spans="1:12" x14ac:dyDescent="0.2">
      <c r="A378">
        <v>377</v>
      </c>
      <c r="B378" t="s">
        <v>498</v>
      </c>
      <c r="C378" t="s">
        <v>458</v>
      </c>
      <c r="D378" t="s">
        <v>459</v>
      </c>
      <c r="E378">
        <v>15215</v>
      </c>
      <c r="F378">
        <v>71.55</v>
      </c>
      <c r="G378">
        <v>32484</v>
      </c>
      <c r="H378">
        <v>25128</v>
      </c>
      <c r="I378">
        <v>6</v>
      </c>
      <c r="J378">
        <v>6</v>
      </c>
      <c r="K378">
        <v>0</v>
      </c>
      <c r="L378">
        <v>0</v>
      </c>
    </row>
    <row r="379" spans="1:12" x14ac:dyDescent="0.2">
      <c r="A379">
        <v>378</v>
      </c>
      <c r="B379" t="s">
        <v>498</v>
      </c>
      <c r="C379" t="s">
        <v>460</v>
      </c>
      <c r="D379" t="s">
        <v>461</v>
      </c>
      <c r="E379">
        <v>6050</v>
      </c>
      <c r="F379">
        <v>28.45</v>
      </c>
      <c r="G379">
        <v>32484</v>
      </c>
      <c r="H379">
        <v>25128</v>
      </c>
      <c r="I379">
        <v>6</v>
      </c>
      <c r="J379">
        <v>6</v>
      </c>
      <c r="K379">
        <v>0</v>
      </c>
      <c r="L379">
        <v>0</v>
      </c>
    </row>
    <row r="380" spans="1:12" x14ac:dyDescent="0.2">
      <c r="A380">
        <v>379</v>
      </c>
      <c r="B380" t="s">
        <v>499</v>
      </c>
      <c r="C380" t="s">
        <v>458</v>
      </c>
      <c r="D380" t="s">
        <v>459</v>
      </c>
      <c r="E380">
        <v>25693</v>
      </c>
      <c r="F380">
        <v>75.13</v>
      </c>
      <c r="G380">
        <v>49243</v>
      </c>
      <c r="H380">
        <v>40552</v>
      </c>
      <c r="I380">
        <v>7</v>
      </c>
      <c r="J380">
        <v>7</v>
      </c>
      <c r="K380">
        <v>0</v>
      </c>
      <c r="L380">
        <v>0</v>
      </c>
    </row>
    <row r="381" spans="1:12" x14ac:dyDescent="0.2">
      <c r="A381">
        <v>380</v>
      </c>
      <c r="B381" t="s">
        <v>499</v>
      </c>
      <c r="C381" t="s">
        <v>460</v>
      </c>
      <c r="D381" t="s">
        <v>461</v>
      </c>
      <c r="E381">
        <v>8503</v>
      </c>
      <c r="F381">
        <v>24.87</v>
      </c>
      <c r="G381">
        <v>49243</v>
      </c>
      <c r="H381">
        <v>40552</v>
      </c>
      <c r="I381">
        <v>7</v>
      </c>
      <c r="J381">
        <v>7</v>
      </c>
      <c r="K381">
        <v>0</v>
      </c>
      <c r="L381">
        <v>0</v>
      </c>
    </row>
    <row r="382" spans="1:12" x14ac:dyDescent="0.2">
      <c r="A382">
        <v>381</v>
      </c>
      <c r="B382" t="s">
        <v>500</v>
      </c>
      <c r="C382" t="s">
        <v>458</v>
      </c>
      <c r="D382" t="s">
        <v>459</v>
      </c>
      <c r="E382">
        <v>105285</v>
      </c>
      <c r="F382">
        <v>45.54</v>
      </c>
      <c r="G382">
        <v>331416</v>
      </c>
      <c r="H382">
        <v>286528</v>
      </c>
      <c r="I382">
        <v>2</v>
      </c>
      <c r="J382">
        <v>2</v>
      </c>
      <c r="K382">
        <v>0</v>
      </c>
      <c r="L382">
        <v>0</v>
      </c>
    </row>
    <row r="383" spans="1:12" x14ac:dyDescent="0.2">
      <c r="A383">
        <v>382</v>
      </c>
      <c r="B383" t="s">
        <v>500</v>
      </c>
      <c r="C383" t="s">
        <v>460</v>
      </c>
      <c r="D383" t="s">
        <v>461</v>
      </c>
      <c r="E383">
        <v>125902</v>
      </c>
      <c r="F383">
        <v>54.46</v>
      </c>
      <c r="G383">
        <v>331416</v>
      </c>
      <c r="H383">
        <v>286528</v>
      </c>
      <c r="I383">
        <v>2</v>
      </c>
      <c r="J383">
        <v>2</v>
      </c>
      <c r="K383">
        <v>0</v>
      </c>
      <c r="L383">
        <v>0</v>
      </c>
    </row>
    <row r="384" spans="1:12" x14ac:dyDescent="0.2">
      <c r="A384">
        <v>383</v>
      </c>
      <c r="B384" t="s">
        <v>501</v>
      </c>
      <c r="C384" t="s">
        <v>458</v>
      </c>
      <c r="D384" t="s">
        <v>459</v>
      </c>
      <c r="E384">
        <v>165855</v>
      </c>
      <c r="F384">
        <v>72.48</v>
      </c>
      <c r="G384">
        <v>331416</v>
      </c>
      <c r="H384">
        <v>286528</v>
      </c>
      <c r="I384">
        <v>2</v>
      </c>
      <c r="J384">
        <v>2</v>
      </c>
      <c r="K384">
        <v>0</v>
      </c>
      <c r="L384">
        <v>0</v>
      </c>
    </row>
    <row r="385" spans="1:12" x14ac:dyDescent="0.2">
      <c r="A385">
        <v>384</v>
      </c>
      <c r="B385" t="s">
        <v>501</v>
      </c>
      <c r="C385" t="s">
        <v>460</v>
      </c>
      <c r="D385" t="s">
        <v>461</v>
      </c>
      <c r="E385">
        <v>62965</v>
      </c>
      <c r="F385">
        <v>27.52</v>
      </c>
      <c r="G385">
        <v>331416</v>
      </c>
      <c r="H385">
        <v>286528</v>
      </c>
      <c r="I385">
        <v>2</v>
      </c>
      <c r="J385">
        <v>2</v>
      </c>
      <c r="K385">
        <v>0</v>
      </c>
      <c r="L385">
        <v>0</v>
      </c>
    </row>
    <row r="386" spans="1:12" x14ac:dyDescent="0.2">
      <c r="A386">
        <v>385</v>
      </c>
      <c r="B386" t="s">
        <v>502</v>
      </c>
      <c r="C386" t="s">
        <v>458</v>
      </c>
      <c r="D386" t="s">
        <v>459</v>
      </c>
      <c r="E386">
        <v>167939</v>
      </c>
      <c r="F386">
        <v>73.66</v>
      </c>
      <c r="G386">
        <v>331416</v>
      </c>
      <c r="H386">
        <v>286528</v>
      </c>
      <c r="I386">
        <v>2</v>
      </c>
      <c r="J386">
        <v>2</v>
      </c>
      <c r="K386">
        <v>0</v>
      </c>
      <c r="L386">
        <v>0</v>
      </c>
    </row>
    <row r="387" spans="1:12" x14ac:dyDescent="0.2">
      <c r="A387">
        <v>386</v>
      </c>
      <c r="B387" t="s">
        <v>502</v>
      </c>
      <c r="C387" t="s">
        <v>460</v>
      </c>
      <c r="D387" t="s">
        <v>461</v>
      </c>
      <c r="E387">
        <v>60050</v>
      </c>
      <c r="F387">
        <v>26.34</v>
      </c>
      <c r="G387">
        <v>331416</v>
      </c>
      <c r="H387">
        <v>286528</v>
      </c>
      <c r="I387">
        <v>2</v>
      </c>
      <c r="J387">
        <v>2</v>
      </c>
      <c r="K387">
        <v>0</v>
      </c>
      <c r="L387">
        <v>0</v>
      </c>
    </row>
    <row r="388" spans="1:12" x14ac:dyDescent="0.2">
      <c r="A388">
        <v>387</v>
      </c>
      <c r="B388" t="s">
        <v>503</v>
      </c>
      <c r="C388" t="s">
        <v>458</v>
      </c>
      <c r="D388" t="s">
        <v>459</v>
      </c>
      <c r="E388">
        <v>164534</v>
      </c>
      <c r="F388">
        <v>72.2</v>
      </c>
      <c r="G388">
        <v>331416</v>
      </c>
      <c r="H388">
        <v>286528</v>
      </c>
      <c r="I388">
        <v>2</v>
      </c>
      <c r="J388">
        <v>2</v>
      </c>
      <c r="K388">
        <v>0</v>
      </c>
      <c r="L388">
        <v>0</v>
      </c>
    </row>
    <row r="389" spans="1:12" x14ac:dyDescent="0.2">
      <c r="A389">
        <v>388</v>
      </c>
      <c r="B389" t="s">
        <v>503</v>
      </c>
      <c r="C389" t="s">
        <v>460</v>
      </c>
      <c r="D389" t="s">
        <v>461</v>
      </c>
      <c r="E389">
        <v>63368</v>
      </c>
      <c r="F389">
        <v>27.8</v>
      </c>
      <c r="G389">
        <v>331416</v>
      </c>
      <c r="H389">
        <v>286528</v>
      </c>
      <c r="I389">
        <v>2</v>
      </c>
      <c r="J389">
        <v>2</v>
      </c>
      <c r="K389">
        <v>0</v>
      </c>
      <c r="L389">
        <v>0</v>
      </c>
    </row>
    <row r="390" spans="1:12" x14ac:dyDescent="0.2">
      <c r="A390">
        <v>389</v>
      </c>
      <c r="B390" t="s">
        <v>504</v>
      </c>
      <c r="C390" t="s">
        <v>458</v>
      </c>
      <c r="D390" t="s">
        <v>459</v>
      </c>
      <c r="E390">
        <v>170179</v>
      </c>
      <c r="F390">
        <v>74.58</v>
      </c>
      <c r="G390">
        <v>331416</v>
      </c>
      <c r="H390">
        <v>286528</v>
      </c>
      <c r="I390">
        <v>2</v>
      </c>
      <c r="J390">
        <v>2</v>
      </c>
      <c r="K390">
        <v>0</v>
      </c>
      <c r="L390">
        <v>0</v>
      </c>
    </row>
    <row r="391" spans="1:12" x14ac:dyDescent="0.2">
      <c r="A391">
        <v>390</v>
      </c>
      <c r="B391" t="s">
        <v>504</v>
      </c>
      <c r="C391" t="s">
        <v>460</v>
      </c>
      <c r="D391" t="s">
        <v>461</v>
      </c>
      <c r="E391">
        <v>58010</v>
      </c>
      <c r="F391">
        <v>25.42</v>
      </c>
      <c r="G391">
        <v>331416</v>
      </c>
      <c r="H391">
        <v>286528</v>
      </c>
      <c r="I391">
        <v>2</v>
      </c>
      <c r="J391">
        <v>2</v>
      </c>
      <c r="K391">
        <v>0</v>
      </c>
      <c r="L391">
        <v>0</v>
      </c>
    </row>
    <row r="392" spans="1:12" x14ac:dyDescent="0.2">
      <c r="A392">
        <v>391</v>
      </c>
      <c r="B392" t="s">
        <v>505</v>
      </c>
      <c r="C392" t="s">
        <v>458</v>
      </c>
      <c r="D392" t="s">
        <v>459</v>
      </c>
      <c r="E392">
        <v>162295</v>
      </c>
      <c r="F392">
        <v>70.95</v>
      </c>
      <c r="G392">
        <v>331416</v>
      </c>
      <c r="H392">
        <v>286528</v>
      </c>
      <c r="I392">
        <v>2</v>
      </c>
      <c r="J392">
        <v>2</v>
      </c>
      <c r="K392">
        <v>0</v>
      </c>
      <c r="L392">
        <v>0</v>
      </c>
    </row>
    <row r="393" spans="1:12" x14ac:dyDescent="0.2">
      <c r="A393">
        <v>392</v>
      </c>
      <c r="B393" t="s">
        <v>505</v>
      </c>
      <c r="C393" t="s">
        <v>460</v>
      </c>
      <c r="D393" t="s">
        <v>461</v>
      </c>
      <c r="E393">
        <v>66462</v>
      </c>
      <c r="F393">
        <v>29.05</v>
      </c>
      <c r="G393">
        <v>331416</v>
      </c>
      <c r="H393">
        <v>286528</v>
      </c>
      <c r="I393">
        <v>2</v>
      </c>
      <c r="J393">
        <v>2</v>
      </c>
      <c r="K393">
        <v>0</v>
      </c>
      <c r="L393">
        <v>0</v>
      </c>
    </row>
    <row r="394" spans="1:12" x14ac:dyDescent="0.2">
      <c r="A394">
        <v>393</v>
      </c>
      <c r="B394" t="s">
        <v>506</v>
      </c>
      <c r="C394" t="s">
        <v>458</v>
      </c>
      <c r="D394" t="s">
        <v>459</v>
      </c>
      <c r="E394">
        <v>156140</v>
      </c>
      <c r="F394">
        <v>68.61</v>
      </c>
      <c r="G394">
        <v>331416</v>
      </c>
      <c r="H394">
        <v>286528</v>
      </c>
      <c r="I394">
        <v>2</v>
      </c>
      <c r="J394">
        <v>2</v>
      </c>
      <c r="K394">
        <v>0</v>
      </c>
      <c r="L394">
        <v>0</v>
      </c>
    </row>
    <row r="395" spans="1:12" x14ac:dyDescent="0.2">
      <c r="A395">
        <v>394</v>
      </c>
      <c r="B395" t="s">
        <v>506</v>
      </c>
      <c r="C395" t="s">
        <v>460</v>
      </c>
      <c r="D395" t="s">
        <v>461</v>
      </c>
      <c r="E395">
        <v>71429</v>
      </c>
      <c r="F395">
        <v>31.39</v>
      </c>
      <c r="G395">
        <v>331416</v>
      </c>
      <c r="H395">
        <v>286528</v>
      </c>
      <c r="I395">
        <v>2</v>
      </c>
      <c r="J395">
        <v>2</v>
      </c>
      <c r="K395">
        <v>0</v>
      </c>
      <c r="L395">
        <v>0</v>
      </c>
    </row>
    <row r="396" spans="1:12" x14ac:dyDescent="0.2">
      <c r="A396">
        <v>395</v>
      </c>
      <c r="B396" t="s">
        <v>507</v>
      </c>
      <c r="C396" t="s">
        <v>458</v>
      </c>
      <c r="D396" t="s">
        <v>459</v>
      </c>
      <c r="E396">
        <v>370795</v>
      </c>
      <c r="F396">
        <v>75.06</v>
      </c>
      <c r="G396">
        <v>700601</v>
      </c>
      <c r="H396">
        <v>610334</v>
      </c>
      <c r="I396">
        <v>4</v>
      </c>
      <c r="J396">
        <v>4</v>
      </c>
      <c r="K396">
        <v>0</v>
      </c>
      <c r="L396">
        <v>0</v>
      </c>
    </row>
    <row r="397" spans="1:12" x14ac:dyDescent="0.2">
      <c r="A397">
        <v>396</v>
      </c>
      <c r="B397" t="s">
        <v>507</v>
      </c>
      <c r="C397" t="s">
        <v>460</v>
      </c>
      <c r="D397" t="s">
        <v>461</v>
      </c>
      <c r="E397">
        <v>123208</v>
      </c>
      <c r="F397">
        <v>24.94</v>
      </c>
      <c r="G397">
        <v>700601</v>
      </c>
      <c r="H397">
        <v>610334</v>
      </c>
      <c r="I397">
        <v>4</v>
      </c>
      <c r="J397">
        <v>4</v>
      </c>
      <c r="K397">
        <v>0</v>
      </c>
      <c r="L397">
        <v>0</v>
      </c>
    </row>
    <row r="398" spans="1:12" x14ac:dyDescent="0.2">
      <c r="A398">
        <v>397</v>
      </c>
      <c r="B398" t="s">
        <v>508</v>
      </c>
      <c r="C398" t="s">
        <v>458</v>
      </c>
      <c r="D398" t="s">
        <v>459</v>
      </c>
      <c r="E398">
        <v>323567</v>
      </c>
      <c r="F398">
        <v>66.069999999999993</v>
      </c>
      <c r="G398">
        <v>700601</v>
      </c>
      <c r="H398">
        <v>610334</v>
      </c>
      <c r="I398">
        <v>4</v>
      </c>
      <c r="J398">
        <v>4</v>
      </c>
      <c r="K398">
        <v>0</v>
      </c>
      <c r="L398">
        <v>0</v>
      </c>
    </row>
    <row r="399" spans="1:12" x14ac:dyDescent="0.2">
      <c r="A399">
        <v>398</v>
      </c>
      <c r="B399" t="s">
        <v>508</v>
      </c>
      <c r="C399" t="s">
        <v>460</v>
      </c>
      <c r="D399" t="s">
        <v>461</v>
      </c>
      <c r="E399">
        <v>166152</v>
      </c>
      <c r="F399">
        <v>33.93</v>
      </c>
      <c r="G399">
        <v>700601</v>
      </c>
      <c r="H399">
        <v>610334</v>
      </c>
      <c r="I399">
        <v>4</v>
      </c>
      <c r="J399">
        <v>4</v>
      </c>
      <c r="K399">
        <v>0</v>
      </c>
      <c r="L399">
        <v>0</v>
      </c>
    </row>
    <row r="400" spans="1:12" x14ac:dyDescent="0.2">
      <c r="A400">
        <v>399</v>
      </c>
      <c r="B400" t="s">
        <v>509</v>
      </c>
      <c r="C400" t="s">
        <v>458</v>
      </c>
      <c r="D400" t="s">
        <v>459</v>
      </c>
      <c r="E400">
        <v>336332</v>
      </c>
      <c r="F400">
        <v>68.53</v>
      </c>
      <c r="G400">
        <v>700601</v>
      </c>
      <c r="H400">
        <v>610334</v>
      </c>
      <c r="I400">
        <v>4</v>
      </c>
      <c r="J400">
        <v>4</v>
      </c>
      <c r="K400">
        <v>0</v>
      </c>
      <c r="L400">
        <v>0</v>
      </c>
    </row>
    <row r="401" spans="1:12" x14ac:dyDescent="0.2">
      <c r="A401">
        <v>400</v>
      </c>
      <c r="B401" t="s">
        <v>509</v>
      </c>
      <c r="C401" t="s">
        <v>460</v>
      </c>
      <c r="D401" t="s">
        <v>461</v>
      </c>
      <c r="E401">
        <v>154419</v>
      </c>
      <c r="F401">
        <v>31.47</v>
      </c>
      <c r="G401">
        <v>700601</v>
      </c>
      <c r="H401">
        <v>610334</v>
      </c>
      <c r="I401">
        <v>4</v>
      </c>
      <c r="J401">
        <v>4</v>
      </c>
      <c r="K401">
        <v>0</v>
      </c>
      <c r="L401">
        <v>0</v>
      </c>
    </row>
    <row r="402" spans="1:12" x14ac:dyDescent="0.2">
      <c r="A402">
        <v>401</v>
      </c>
      <c r="B402" t="s">
        <v>510</v>
      </c>
      <c r="C402" t="s">
        <v>458</v>
      </c>
      <c r="D402" t="s">
        <v>459</v>
      </c>
      <c r="E402">
        <v>361519</v>
      </c>
      <c r="F402">
        <v>74.31</v>
      </c>
      <c r="G402">
        <v>700601</v>
      </c>
      <c r="H402">
        <v>610334</v>
      </c>
      <c r="I402">
        <v>4</v>
      </c>
      <c r="J402">
        <v>4</v>
      </c>
      <c r="K402">
        <v>0</v>
      </c>
      <c r="L402">
        <v>0</v>
      </c>
    </row>
    <row r="403" spans="1:12" x14ac:dyDescent="0.2">
      <c r="A403">
        <v>402</v>
      </c>
      <c r="B403" t="s">
        <v>510</v>
      </c>
      <c r="C403" t="s">
        <v>460</v>
      </c>
      <c r="D403" t="s">
        <v>461</v>
      </c>
      <c r="E403">
        <v>124997</v>
      </c>
      <c r="F403">
        <v>25.69</v>
      </c>
      <c r="G403">
        <v>700601</v>
      </c>
      <c r="H403">
        <v>610334</v>
      </c>
      <c r="I403">
        <v>4</v>
      </c>
      <c r="J403">
        <v>4</v>
      </c>
      <c r="K403">
        <v>0</v>
      </c>
      <c r="L403">
        <v>0</v>
      </c>
    </row>
    <row r="404" spans="1:12" x14ac:dyDescent="0.2">
      <c r="A404">
        <v>403</v>
      </c>
      <c r="B404" t="s">
        <v>511</v>
      </c>
      <c r="C404" t="s">
        <v>458</v>
      </c>
      <c r="D404" t="s">
        <v>459</v>
      </c>
      <c r="E404">
        <v>383991</v>
      </c>
      <c r="F404">
        <v>78.83</v>
      </c>
      <c r="G404">
        <v>700601</v>
      </c>
      <c r="H404">
        <v>610334</v>
      </c>
      <c r="I404">
        <v>4</v>
      </c>
      <c r="J404">
        <v>4</v>
      </c>
      <c r="K404">
        <v>0</v>
      </c>
      <c r="L404">
        <v>0</v>
      </c>
    </row>
    <row r="405" spans="1:12" x14ac:dyDescent="0.2">
      <c r="A405">
        <v>404</v>
      </c>
      <c r="B405" t="s">
        <v>511</v>
      </c>
      <c r="C405" t="s">
        <v>460</v>
      </c>
      <c r="D405" t="s">
        <v>461</v>
      </c>
      <c r="E405">
        <v>103093</v>
      </c>
      <c r="F405">
        <v>21.17</v>
      </c>
      <c r="G405">
        <v>700601</v>
      </c>
      <c r="H405">
        <v>610334</v>
      </c>
      <c r="I405">
        <v>4</v>
      </c>
      <c r="J405">
        <v>4</v>
      </c>
      <c r="K405">
        <v>0</v>
      </c>
      <c r="L405">
        <v>0</v>
      </c>
    </row>
    <row r="406" spans="1:12" x14ac:dyDescent="0.2">
      <c r="A406">
        <v>405</v>
      </c>
      <c r="B406" t="s">
        <v>512</v>
      </c>
      <c r="C406" t="s">
        <v>458</v>
      </c>
      <c r="D406" t="s">
        <v>459</v>
      </c>
      <c r="E406">
        <v>369024</v>
      </c>
      <c r="F406">
        <v>76.2</v>
      </c>
      <c r="G406">
        <v>700601</v>
      </c>
      <c r="H406">
        <v>610334</v>
      </c>
      <c r="I406">
        <v>4</v>
      </c>
      <c r="J406">
        <v>4</v>
      </c>
      <c r="K406">
        <v>0</v>
      </c>
      <c r="L406">
        <v>0</v>
      </c>
    </row>
    <row r="407" spans="1:12" x14ac:dyDescent="0.2">
      <c r="A407">
        <v>406</v>
      </c>
      <c r="B407" t="s">
        <v>512</v>
      </c>
      <c r="C407" t="s">
        <v>460</v>
      </c>
      <c r="D407" t="s">
        <v>461</v>
      </c>
      <c r="E407">
        <v>115290</v>
      </c>
      <c r="F407">
        <v>23.8</v>
      </c>
      <c r="G407">
        <v>700601</v>
      </c>
      <c r="H407">
        <v>610334</v>
      </c>
      <c r="I407">
        <v>4</v>
      </c>
      <c r="J407">
        <v>4</v>
      </c>
      <c r="K407">
        <v>0</v>
      </c>
      <c r="L407">
        <v>0</v>
      </c>
    </row>
    <row r="408" spans="1:12" x14ac:dyDescent="0.2">
      <c r="A408">
        <v>407</v>
      </c>
      <c r="B408" t="s">
        <v>513</v>
      </c>
      <c r="C408" t="s">
        <v>458</v>
      </c>
      <c r="D408" t="s">
        <v>459</v>
      </c>
      <c r="E408">
        <v>370910</v>
      </c>
      <c r="F408">
        <v>76.64</v>
      </c>
      <c r="G408">
        <v>700601</v>
      </c>
      <c r="H408">
        <v>610334</v>
      </c>
      <c r="I408">
        <v>4</v>
      </c>
      <c r="J408">
        <v>4</v>
      </c>
      <c r="K408">
        <v>0</v>
      </c>
      <c r="L408">
        <v>0</v>
      </c>
    </row>
    <row r="409" spans="1:12" x14ac:dyDescent="0.2">
      <c r="A409">
        <v>408</v>
      </c>
      <c r="B409" t="s">
        <v>513</v>
      </c>
      <c r="C409" t="s">
        <v>460</v>
      </c>
      <c r="D409" t="s">
        <v>461</v>
      </c>
      <c r="E409">
        <v>113062</v>
      </c>
      <c r="F409">
        <v>23.36</v>
      </c>
      <c r="G409">
        <v>700601</v>
      </c>
      <c r="H409">
        <v>610334</v>
      </c>
      <c r="I409">
        <v>4</v>
      </c>
      <c r="J409">
        <v>4</v>
      </c>
      <c r="K409">
        <v>0</v>
      </c>
      <c r="L409">
        <v>0</v>
      </c>
    </row>
    <row r="410" spans="1:12" x14ac:dyDescent="0.2">
      <c r="A410">
        <v>409</v>
      </c>
      <c r="B410" t="s">
        <v>514</v>
      </c>
      <c r="C410" t="s">
        <v>458</v>
      </c>
      <c r="D410" t="s">
        <v>459</v>
      </c>
      <c r="E410">
        <v>99100</v>
      </c>
      <c r="F410">
        <v>72.34</v>
      </c>
      <c r="G410">
        <v>217352</v>
      </c>
      <c r="H410">
        <v>169102</v>
      </c>
      <c r="I410">
        <v>1</v>
      </c>
      <c r="J410">
        <v>1</v>
      </c>
      <c r="K410">
        <v>0</v>
      </c>
      <c r="L410">
        <v>0</v>
      </c>
    </row>
    <row r="411" spans="1:12" x14ac:dyDescent="0.2">
      <c r="A411">
        <v>410</v>
      </c>
      <c r="B411" t="s">
        <v>514</v>
      </c>
      <c r="C411" t="s">
        <v>460</v>
      </c>
      <c r="D411" t="s">
        <v>461</v>
      </c>
      <c r="E411">
        <v>37886</v>
      </c>
      <c r="F411">
        <v>27.66</v>
      </c>
      <c r="G411">
        <v>217352</v>
      </c>
      <c r="H411">
        <v>169102</v>
      </c>
      <c r="I411">
        <v>1</v>
      </c>
      <c r="J411">
        <v>1</v>
      </c>
      <c r="K411">
        <v>0</v>
      </c>
      <c r="L411">
        <v>0</v>
      </c>
    </row>
    <row r="412" spans="1:12" x14ac:dyDescent="0.2">
      <c r="A412">
        <v>411</v>
      </c>
      <c r="B412" t="s">
        <v>515</v>
      </c>
      <c r="C412" t="s">
        <v>458</v>
      </c>
      <c r="D412" t="s">
        <v>459</v>
      </c>
      <c r="E412">
        <v>100730</v>
      </c>
      <c r="F412">
        <v>73.31</v>
      </c>
      <c r="G412">
        <v>217352</v>
      </c>
      <c r="H412">
        <v>169102</v>
      </c>
      <c r="I412">
        <v>1</v>
      </c>
      <c r="J412">
        <v>1</v>
      </c>
      <c r="K412">
        <v>0</v>
      </c>
      <c r="L412">
        <v>0</v>
      </c>
    </row>
    <row r="413" spans="1:12" x14ac:dyDescent="0.2">
      <c r="A413">
        <v>412</v>
      </c>
      <c r="B413" t="s">
        <v>515</v>
      </c>
      <c r="C413" t="s">
        <v>460</v>
      </c>
      <c r="D413" t="s">
        <v>461</v>
      </c>
      <c r="E413">
        <v>36667</v>
      </c>
      <c r="F413">
        <v>26.69</v>
      </c>
      <c r="G413">
        <v>217352</v>
      </c>
      <c r="H413">
        <v>169102</v>
      </c>
      <c r="I413">
        <v>1</v>
      </c>
      <c r="J413">
        <v>1</v>
      </c>
      <c r="K413">
        <v>0</v>
      </c>
      <c r="L413">
        <v>0</v>
      </c>
    </row>
    <row r="414" spans="1:12" x14ac:dyDescent="0.2">
      <c r="A414">
        <v>413</v>
      </c>
      <c r="B414" t="s">
        <v>516</v>
      </c>
      <c r="C414" t="s">
        <v>458</v>
      </c>
      <c r="D414" t="s">
        <v>459</v>
      </c>
      <c r="E414">
        <v>136766</v>
      </c>
      <c r="F414">
        <v>86.6</v>
      </c>
      <c r="G414">
        <v>230721</v>
      </c>
      <c r="H414">
        <v>207968</v>
      </c>
      <c r="I414">
        <v>1</v>
      </c>
      <c r="J414">
        <v>1</v>
      </c>
      <c r="K414">
        <v>0</v>
      </c>
      <c r="L414">
        <v>0</v>
      </c>
    </row>
    <row r="415" spans="1:12" x14ac:dyDescent="0.2">
      <c r="A415">
        <v>414</v>
      </c>
      <c r="B415" t="s">
        <v>516</v>
      </c>
      <c r="C415" t="s">
        <v>460</v>
      </c>
      <c r="D415" t="s">
        <v>461</v>
      </c>
      <c r="E415">
        <v>21156</v>
      </c>
      <c r="F415">
        <v>13.4</v>
      </c>
      <c r="G415">
        <v>230721</v>
      </c>
      <c r="H415">
        <v>207968</v>
      </c>
      <c r="I415">
        <v>1</v>
      </c>
      <c r="J415">
        <v>1</v>
      </c>
      <c r="K415">
        <v>0</v>
      </c>
      <c r="L415">
        <v>0</v>
      </c>
    </row>
    <row r="416" spans="1:12" x14ac:dyDescent="0.2">
      <c r="A416">
        <v>415</v>
      </c>
      <c r="B416" t="s">
        <v>517</v>
      </c>
      <c r="C416" t="s">
        <v>458</v>
      </c>
      <c r="D416" t="s">
        <v>459</v>
      </c>
      <c r="E416">
        <v>119160</v>
      </c>
      <c r="F416">
        <v>75.22</v>
      </c>
      <c r="G416">
        <v>230721</v>
      </c>
      <c r="H416">
        <v>207968</v>
      </c>
      <c r="I416">
        <v>1</v>
      </c>
      <c r="J416">
        <v>1</v>
      </c>
      <c r="K416">
        <v>0</v>
      </c>
      <c r="L416">
        <v>0</v>
      </c>
    </row>
    <row r="417" spans="1:12" x14ac:dyDescent="0.2">
      <c r="A417">
        <v>416</v>
      </c>
      <c r="B417" t="s">
        <v>517</v>
      </c>
      <c r="C417" t="s">
        <v>460</v>
      </c>
      <c r="D417" t="s">
        <v>461</v>
      </c>
      <c r="E417">
        <v>39255</v>
      </c>
      <c r="F417">
        <v>24.78</v>
      </c>
      <c r="G417">
        <v>230721</v>
      </c>
      <c r="H417">
        <v>207968</v>
      </c>
      <c r="I417">
        <v>1</v>
      </c>
      <c r="J417">
        <v>1</v>
      </c>
      <c r="K417">
        <v>0</v>
      </c>
      <c r="L417">
        <v>0</v>
      </c>
    </row>
    <row r="418" spans="1:12" x14ac:dyDescent="0.2">
      <c r="A418">
        <v>417</v>
      </c>
      <c r="B418" t="s">
        <v>518</v>
      </c>
      <c r="C418" t="s">
        <v>458</v>
      </c>
      <c r="D418" t="s">
        <v>459</v>
      </c>
      <c r="E418">
        <v>128577</v>
      </c>
      <c r="F418">
        <v>81.91</v>
      </c>
      <c r="G418">
        <v>230721</v>
      </c>
      <c r="H418">
        <v>207968</v>
      </c>
      <c r="I418">
        <v>1</v>
      </c>
      <c r="J418">
        <v>1</v>
      </c>
      <c r="K418">
        <v>0</v>
      </c>
      <c r="L418">
        <v>0</v>
      </c>
    </row>
    <row r="419" spans="1:12" x14ac:dyDescent="0.2">
      <c r="A419">
        <v>418</v>
      </c>
      <c r="B419" t="s">
        <v>518</v>
      </c>
      <c r="C419" t="s">
        <v>460</v>
      </c>
      <c r="D419" t="s">
        <v>461</v>
      </c>
      <c r="E419">
        <v>28406</v>
      </c>
      <c r="F419">
        <v>18.09</v>
      </c>
      <c r="G419">
        <v>230721</v>
      </c>
      <c r="H419">
        <v>207968</v>
      </c>
      <c r="I419">
        <v>1</v>
      </c>
      <c r="J419">
        <v>1</v>
      </c>
      <c r="K419">
        <v>0</v>
      </c>
      <c r="L419">
        <v>0</v>
      </c>
    </row>
    <row r="420" spans="1:12" x14ac:dyDescent="0.2">
      <c r="A420">
        <v>419</v>
      </c>
      <c r="B420" t="s">
        <v>519</v>
      </c>
      <c r="C420" t="s">
        <v>458</v>
      </c>
      <c r="D420" t="s">
        <v>459</v>
      </c>
      <c r="E420">
        <v>127540</v>
      </c>
      <c r="F420">
        <v>81.84</v>
      </c>
      <c r="G420">
        <v>230721</v>
      </c>
      <c r="H420">
        <v>207968</v>
      </c>
      <c r="I420">
        <v>1</v>
      </c>
      <c r="J420">
        <v>1</v>
      </c>
      <c r="K420">
        <v>0</v>
      </c>
      <c r="L420">
        <v>0</v>
      </c>
    </row>
    <row r="421" spans="1:12" x14ac:dyDescent="0.2">
      <c r="A421">
        <v>420</v>
      </c>
      <c r="B421" t="s">
        <v>519</v>
      </c>
      <c r="C421" t="s">
        <v>460</v>
      </c>
      <c r="D421" t="s">
        <v>461</v>
      </c>
      <c r="E421">
        <v>28305</v>
      </c>
      <c r="F421">
        <v>18.16</v>
      </c>
      <c r="G421">
        <v>230721</v>
      </c>
      <c r="H421">
        <v>207968</v>
      </c>
      <c r="I421">
        <v>1</v>
      </c>
      <c r="J421">
        <v>1</v>
      </c>
      <c r="K421">
        <v>0</v>
      </c>
      <c r="L421">
        <v>0</v>
      </c>
    </row>
    <row r="422" spans="1:12" x14ac:dyDescent="0.2">
      <c r="A422">
        <v>421</v>
      </c>
      <c r="B422" t="s">
        <v>520</v>
      </c>
      <c r="C422" t="s">
        <v>458</v>
      </c>
      <c r="D422" t="s">
        <v>459</v>
      </c>
      <c r="E422">
        <v>133198</v>
      </c>
      <c r="F422">
        <v>85.58</v>
      </c>
      <c r="G422">
        <v>230721</v>
      </c>
      <c r="H422">
        <v>207968</v>
      </c>
      <c r="I422">
        <v>1</v>
      </c>
      <c r="J422">
        <v>1</v>
      </c>
      <c r="K422">
        <v>0</v>
      </c>
      <c r="L422">
        <v>0</v>
      </c>
    </row>
    <row r="423" spans="1:12" x14ac:dyDescent="0.2">
      <c r="A423">
        <v>422</v>
      </c>
      <c r="B423" t="s">
        <v>520</v>
      </c>
      <c r="C423" t="s">
        <v>460</v>
      </c>
      <c r="D423" t="s">
        <v>461</v>
      </c>
      <c r="E423">
        <v>22437</v>
      </c>
      <c r="F423">
        <v>14.42</v>
      </c>
      <c r="G423">
        <v>230721</v>
      </c>
      <c r="H423">
        <v>207968</v>
      </c>
      <c r="I423">
        <v>1</v>
      </c>
      <c r="J423">
        <v>1</v>
      </c>
      <c r="K423">
        <v>0</v>
      </c>
      <c r="L423">
        <v>0</v>
      </c>
    </row>
    <row r="424" spans="1:12" x14ac:dyDescent="0.2">
      <c r="A424">
        <v>423</v>
      </c>
      <c r="B424" t="s">
        <v>521</v>
      </c>
      <c r="C424" t="s">
        <v>458</v>
      </c>
      <c r="D424" t="s">
        <v>459</v>
      </c>
      <c r="E424">
        <v>51979</v>
      </c>
      <c r="F424">
        <v>68.06</v>
      </c>
      <c r="G424">
        <v>114535</v>
      </c>
      <c r="H424">
        <v>91505</v>
      </c>
      <c r="I424">
        <v>1</v>
      </c>
      <c r="J424">
        <v>1</v>
      </c>
      <c r="K424">
        <v>0</v>
      </c>
      <c r="L424">
        <v>0</v>
      </c>
    </row>
    <row r="425" spans="1:12" x14ac:dyDescent="0.2">
      <c r="A425">
        <v>424</v>
      </c>
      <c r="B425" t="s">
        <v>521</v>
      </c>
      <c r="C425" t="s">
        <v>460</v>
      </c>
      <c r="D425" t="s">
        <v>461</v>
      </c>
      <c r="E425">
        <v>24392</v>
      </c>
      <c r="F425">
        <v>31.94</v>
      </c>
      <c r="G425">
        <v>114535</v>
      </c>
      <c r="H425">
        <v>91505</v>
      </c>
      <c r="I425">
        <v>1</v>
      </c>
      <c r="J425">
        <v>1</v>
      </c>
      <c r="K425">
        <v>0</v>
      </c>
      <c r="L425">
        <v>0</v>
      </c>
    </row>
    <row r="426" spans="1:12" x14ac:dyDescent="0.2">
      <c r="A426">
        <v>425</v>
      </c>
      <c r="B426" t="s">
        <v>522</v>
      </c>
      <c r="C426" t="s">
        <v>458</v>
      </c>
      <c r="D426" t="s">
        <v>459</v>
      </c>
      <c r="E426">
        <v>56679</v>
      </c>
      <c r="F426">
        <v>74.819999999999993</v>
      </c>
      <c r="G426">
        <v>114535</v>
      </c>
      <c r="H426">
        <v>91505</v>
      </c>
      <c r="I426">
        <v>1</v>
      </c>
      <c r="J426">
        <v>1</v>
      </c>
      <c r="K426">
        <v>0</v>
      </c>
      <c r="L426">
        <v>0</v>
      </c>
    </row>
    <row r="427" spans="1:12" x14ac:dyDescent="0.2">
      <c r="A427">
        <v>426</v>
      </c>
      <c r="B427" t="s">
        <v>522</v>
      </c>
      <c r="C427" t="s">
        <v>460</v>
      </c>
      <c r="D427" t="s">
        <v>461</v>
      </c>
      <c r="E427">
        <v>19076</v>
      </c>
      <c r="F427">
        <v>25.18</v>
      </c>
      <c r="G427">
        <v>114535</v>
      </c>
      <c r="H427">
        <v>91505</v>
      </c>
      <c r="I427">
        <v>1</v>
      </c>
      <c r="J427">
        <v>1</v>
      </c>
      <c r="K427">
        <v>0</v>
      </c>
      <c r="L427">
        <v>0</v>
      </c>
    </row>
    <row r="428" spans="1:12" x14ac:dyDescent="0.2">
      <c r="A428">
        <v>427</v>
      </c>
      <c r="B428" t="s">
        <v>523</v>
      </c>
      <c r="C428" t="s">
        <v>458</v>
      </c>
      <c r="D428" t="s">
        <v>459</v>
      </c>
      <c r="E428">
        <v>137561</v>
      </c>
      <c r="F428">
        <v>71.72</v>
      </c>
      <c r="G428">
        <v>278866</v>
      </c>
      <c r="H428">
        <v>239425</v>
      </c>
      <c r="I428">
        <v>1</v>
      </c>
      <c r="J428">
        <v>1</v>
      </c>
      <c r="K428">
        <v>0</v>
      </c>
      <c r="L428">
        <v>0</v>
      </c>
    </row>
    <row r="429" spans="1:12" x14ac:dyDescent="0.2">
      <c r="A429">
        <v>428</v>
      </c>
      <c r="B429" t="s">
        <v>523</v>
      </c>
      <c r="C429" t="s">
        <v>460</v>
      </c>
      <c r="D429" t="s">
        <v>461</v>
      </c>
      <c r="E429">
        <v>54242</v>
      </c>
      <c r="F429">
        <v>28.28</v>
      </c>
      <c r="G429">
        <v>278866</v>
      </c>
      <c r="H429">
        <v>239425</v>
      </c>
      <c r="I429">
        <v>1</v>
      </c>
      <c r="J429">
        <v>1</v>
      </c>
      <c r="K429">
        <v>0</v>
      </c>
      <c r="L429">
        <v>0</v>
      </c>
    </row>
    <row r="430" spans="1:12" x14ac:dyDescent="0.2">
      <c r="A430">
        <v>429</v>
      </c>
      <c r="B430" t="s">
        <v>524</v>
      </c>
      <c r="C430" t="s">
        <v>458</v>
      </c>
      <c r="D430" t="s">
        <v>459</v>
      </c>
      <c r="E430">
        <v>141310</v>
      </c>
      <c r="F430">
        <v>73.819999999999993</v>
      </c>
      <c r="G430">
        <v>278866</v>
      </c>
      <c r="H430">
        <v>239425</v>
      </c>
      <c r="I430">
        <v>1</v>
      </c>
      <c r="J430">
        <v>1</v>
      </c>
      <c r="K430">
        <v>0</v>
      </c>
      <c r="L430">
        <v>0</v>
      </c>
    </row>
    <row r="431" spans="1:12" x14ac:dyDescent="0.2">
      <c r="A431">
        <v>430</v>
      </c>
      <c r="B431" t="s">
        <v>524</v>
      </c>
      <c r="C431" t="s">
        <v>460</v>
      </c>
      <c r="D431" t="s">
        <v>461</v>
      </c>
      <c r="E431">
        <v>50111</v>
      </c>
      <c r="F431">
        <v>26.18</v>
      </c>
      <c r="G431">
        <v>278866</v>
      </c>
      <c r="H431">
        <v>239425</v>
      </c>
      <c r="I431">
        <v>1</v>
      </c>
      <c r="J431">
        <v>1</v>
      </c>
      <c r="K431">
        <v>0</v>
      </c>
      <c r="L431">
        <v>0</v>
      </c>
    </row>
    <row r="432" spans="1:12" x14ac:dyDescent="0.2">
      <c r="A432">
        <v>431</v>
      </c>
      <c r="B432" t="s">
        <v>525</v>
      </c>
      <c r="C432" t="s">
        <v>458</v>
      </c>
      <c r="D432" t="s">
        <v>459</v>
      </c>
      <c r="E432">
        <v>218288</v>
      </c>
      <c r="F432">
        <v>77.05</v>
      </c>
      <c r="G432">
        <v>418684</v>
      </c>
      <c r="H432">
        <v>354247</v>
      </c>
      <c r="I432">
        <v>1</v>
      </c>
      <c r="J432">
        <v>1</v>
      </c>
      <c r="K432">
        <v>0</v>
      </c>
      <c r="L432">
        <v>0</v>
      </c>
    </row>
    <row r="433" spans="1:12" x14ac:dyDescent="0.2">
      <c r="A433">
        <v>432</v>
      </c>
      <c r="B433" t="s">
        <v>525</v>
      </c>
      <c r="C433" t="s">
        <v>460</v>
      </c>
      <c r="D433" t="s">
        <v>461</v>
      </c>
      <c r="E433">
        <v>65015</v>
      </c>
      <c r="F433">
        <v>22.95</v>
      </c>
      <c r="G433">
        <v>418684</v>
      </c>
      <c r="H433">
        <v>354247</v>
      </c>
      <c r="I433">
        <v>1</v>
      </c>
      <c r="J433">
        <v>1</v>
      </c>
      <c r="K433">
        <v>0</v>
      </c>
      <c r="L433">
        <v>0</v>
      </c>
    </row>
    <row r="434" spans="1:12" x14ac:dyDescent="0.2">
      <c r="A434">
        <v>433</v>
      </c>
      <c r="B434" t="s">
        <v>526</v>
      </c>
      <c r="C434" t="s">
        <v>458</v>
      </c>
      <c r="D434" t="s">
        <v>459</v>
      </c>
      <c r="E434">
        <v>216841</v>
      </c>
      <c r="F434">
        <v>76.56</v>
      </c>
      <c r="G434">
        <v>418684</v>
      </c>
      <c r="H434">
        <v>354247</v>
      </c>
      <c r="I434">
        <v>1</v>
      </c>
      <c r="J434">
        <v>1</v>
      </c>
      <c r="K434">
        <v>0</v>
      </c>
      <c r="L434">
        <v>0</v>
      </c>
    </row>
    <row r="435" spans="1:12" x14ac:dyDescent="0.2">
      <c r="A435">
        <v>434</v>
      </c>
      <c r="B435" t="s">
        <v>526</v>
      </c>
      <c r="C435" t="s">
        <v>460</v>
      </c>
      <c r="D435" t="s">
        <v>461</v>
      </c>
      <c r="E435">
        <v>66387</v>
      </c>
      <c r="F435">
        <v>23.44</v>
      </c>
      <c r="G435">
        <v>418684</v>
      </c>
      <c r="H435">
        <v>354247</v>
      </c>
      <c r="I435">
        <v>1</v>
      </c>
      <c r="J435">
        <v>1</v>
      </c>
      <c r="K435">
        <v>0</v>
      </c>
      <c r="L435">
        <v>0</v>
      </c>
    </row>
    <row r="436" spans="1:12" x14ac:dyDescent="0.2">
      <c r="A436">
        <v>435</v>
      </c>
      <c r="B436" t="s">
        <v>527</v>
      </c>
      <c r="C436" t="s">
        <v>458</v>
      </c>
      <c r="D436" t="s">
        <v>459</v>
      </c>
      <c r="E436">
        <v>218531</v>
      </c>
      <c r="F436">
        <v>77.260000000000005</v>
      </c>
      <c r="G436">
        <v>418684</v>
      </c>
      <c r="H436">
        <v>354247</v>
      </c>
      <c r="I436">
        <v>1</v>
      </c>
      <c r="J436">
        <v>1</v>
      </c>
      <c r="K436">
        <v>0</v>
      </c>
      <c r="L436">
        <v>0</v>
      </c>
    </row>
    <row r="437" spans="1:12" x14ac:dyDescent="0.2">
      <c r="A437">
        <v>436</v>
      </c>
      <c r="B437" t="s">
        <v>527</v>
      </c>
      <c r="C437" t="s">
        <v>460</v>
      </c>
      <c r="D437" t="s">
        <v>461</v>
      </c>
      <c r="E437">
        <v>64319</v>
      </c>
      <c r="F437">
        <v>22.74</v>
      </c>
      <c r="G437">
        <v>418684</v>
      </c>
      <c r="H437">
        <v>354247</v>
      </c>
      <c r="I437">
        <v>1</v>
      </c>
      <c r="J437">
        <v>1</v>
      </c>
      <c r="K437">
        <v>0</v>
      </c>
      <c r="L437">
        <v>0</v>
      </c>
    </row>
    <row r="438" spans="1:12" x14ac:dyDescent="0.2">
      <c r="A438">
        <v>437</v>
      </c>
      <c r="B438" t="s">
        <v>528</v>
      </c>
      <c r="C438" t="s">
        <v>458</v>
      </c>
      <c r="D438" t="s">
        <v>459</v>
      </c>
      <c r="E438">
        <v>1580</v>
      </c>
      <c r="F438">
        <v>73.56</v>
      </c>
      <c r="G438">
        <v>3208</v>
      </c>
      <c r="H438">
        <v>2295</v>
      </c>
      <c r="I438">
        <v>1</v>
      </c>
      <c r="J438">
        <v>1</v>
      </c>
      <c r="K438">
        <v>0</v>
      </c>
      <c r="L438">
        <v>0</v>
      </c>
    </row>
    <row r="439" spans="1:12" x14ac:dyDescent="0.2">
      <c r="A439">
        <v>438</v>
      </c>
      <c r="B439" t="s">
        <v>528</v>
      </c>
      <c r="C439" t="s">
        <v>460</v>
      </c>
      <c r="D439" t="s">
        <v>461</v>
      </c>
      <c r="E439">
        <v>568</v>
      </c>
      <c r="F439">
        <v>26.44</v>
      </c>
      <c r="G439">
        <v>3208</v>
      </c>
      <c r="H439">
        <v>2295</v>
      </c>
      <c r="I439">
        <v>1</v>
      </c>
      <c r="J439">
        <v>1</v>
      </c>
      <c r="K439">
        <v>0</v>
      </c>
      <c r="L439">
        <v>0</v>
      </c>
    </row>
    <row r="440" spans="1:12" x14ac:dyDescent="0.2">
      <c r="A440">
        <v>439</v>
      </c>
      <c r="B440" t="s">
        <v>529</v>
      </c>
      <c r="C440" t="s">
        <v>458</v>
      </c>
      <c r="D440" t="s">
        <v>459</v>
      </c>
      <c r="E440">
        <v>132007</v>
      </c>
      <c r="F440">
        <v>84.62</v>
      </c>
      <c r="G440">
        <v>230721</v>
      </c>
      <c r="H440">
        <v>207968</v>
      </c>
      <c r="I440">
        <v>1</v>
      </c>
      <c r="J440">
        <v>1</v>
      </c>
      <c r="K440">
        <v>0</v>
      </c>
      <c r="L440">
        <v>0</v>
      </c>
    </row>
    <row r="441" spans="1:12" x14ac:dyDescent="0.2">
      <c r="A441">
        <v>440</v>
      </c>
      <c r="B441" t="s">
        <v>529</v>
      </c>
      <c r="C441" t="s">
        <v>460</v>
      </c>
      <c r="D441" t="s">
        <v>461</v>
      </c>
      <c r="E441">
        <v>23994</v>
      </c>
      <c r="F441">
        <v>15.38</v>
      </c>
      <c r="G441">
        <v>230721</v>
      </c>
      <c r="H441">
        <v>207968</v>
      </c>
      <c r="I441">
        <v>1</v>
      </c>
      <c r="J441">
        <v>1</v>
      </c>
      <c r="K441">
        <v>0</v>
      </c>
      <c r="L441">
        <v>0</v>
      </c>
    </row>
    <row r="442" spans="1:12" x14ac:dyDescent="0.2">
      <c r="A442">
        <v>441</v>
      </c>
      <c r="B442" t="s">
        <v>530</v>
      </c>
      <c r="C442" t="s">
        <v>458</v>
      </c>
      <c r="D442" t="s">
        <v>459</v>
      </c>
      <c r="E442">
        <v>4323</v>
      </c>
      <c r="F442">
        <v>80.34</v>
      </c>
      <c r="G442">
        <v>8380</v>
      </c>
      <c r="H442">
        <v>6611</v>
      </c>
      <c r="I442">
        <v>1</v>
      </c>
      <c r="J442">
        <v>1</v>
      </c>
      <c r="K442">
        <v>0</v>
      </c>
      <c r="L442">
        <v>0</v>
      </c>
    </row>
    <row r="443" spans="1:12" x14ac:dyDescent="0.2">
      <c r="A443">
        <v>442</v>
      </c>
      <c r="B443" t="s">
        <v>530</v>
      </c>
      <c r="C443" t="s">
        <v>460</v>
      </c>
      <c r="D443" t="s">
        <v>461</v>
      </c>
      <c r="E443">
        <v>1058</v>
      </c>
      <c r="F443">
        <v>19.66</v>
      </c>
      <c r="G443">
        <v>8380</v>
      </c>
      <c r="H443">
        <v>6611</v>
      </c>
      <c r="I443">
        <v>1</v>
      </c>
      <c r="J443">
        <v>1</v>
      </c>
      <c r="K443">
        <v>0</v>
      </c>
      <c r="L443">
        <v>0</v>
      </c>
    </row>
    <row r="444" spans="1:12" x14ac:dyDescent="0.2">
      <c r="A444">
        <v>443</v>
      </c>
      <c r="B444" t="s">
        <v>531</v>
      </c>
      <c r="C444" t="s">
        <v>458</v>
      </c>
      <c r="D444" t="s">
        <v>459</v>
      </c>
      <c r="E444">
        <v>2985</v>
      </c>
      <c r="F444">
        <v>75.13</v>
      </c>
      <c r="G444">
        <v>5415</v>
      </c>
      <c r="H444">
        <v>4404</v>
      </c>
      <c r="I444">
        <v>1</v>
      </c>
      <c r="J444">
        <v>1</v>
      </c>
      <c r="K444">
        <v>0</v>
      </c>
      <c r="L444">
        <v>0</v>
      </c>
    </row>
    <row r="445" spans="1:12" x14ac:dyDescent="0.2">
      <c r="A445">
        <v>444</v>
      </c>
      <c r="B445" t="s">
        <v>531</v>
      </c>
      <c r="C445" t="s">
        <v>460</v>
      </c>
      <c r="D445" t="s">
        <v>461</v>
      </c>
      <c r="E445">
        <v>988</v>
      </c>
      <c r="F445">
        <v>24.87</v>
      </c>
      <c r="G445">
        <v>5415</v>
      </c>
      <c r="H445">
        <v>4404</v>
      </c>
      <c r="I445">
        <v>1</v>
      </c>
      <c r="J445">
        <v>1</v>
      </c>
      <c r="K445">
        <v>0</v>
      </c>
      <c r="L445">
        <v>0</v>
      </c>
    </row>
    <row r="446" spans="1:12" x14ac:dyDescent="0.2">
      <c r="A446">
        <v>445</v>
      </c>
      <c r="B446" t="s">
        <v>532</v>
      </c>
      <c r="C446" t="s">
        <v>458</v>
      </c>
      <c r="D446" t="s">
        <v>459</v>
      </c>
      <c r="E446">
        <v>924</v>
      </c>
      <c r="F446">
        <v>56.2</v>
      </c>
      <c r="G446">
        <v>2284</v>
      </c>
      <c r="H446">
        <v>1769</v>
      </c>
      <c r="I446">
        <v>1</v>
      </c>
      <c r="J446">
        <v>1</v>
      </c>
      <c r="K446">
        <v>0</v>
      </c>
      <c r="L446">
        <v>0</v>
      </c>
    </row>
    <row r="447" spans="1:12" x14ac:dyDescent="0.2">
      <c r="A447">
        <v>446</v>
      </c>
      <c r="B447" t="s">
        <v>532</v>
      </c>
      <c r="C447" t="s">
        <v>460</v>
      </c>
      <c r="D447" t="s">
        <v>461</v>
      </c>
      <c r="E447">
        <v>720</v>
      </c>
      <c r="F447">
        <v>43.8</v>
      </c>
      <c r="G447">
        <v>2284</v>
      </c>
      <c r="H447">
        <v>1769</v>
      </c>
      <c r="I447">
        <v>1</v>
      </c>
      <c r="J447">
        <v>1</v>
      </c>
      <c r="K447">
        <v>0</v>
      </c>
      <c r="L447">
        <v>0</v>
      </c>
    </row>
    <row r="448" spans="1:12" x14ac:dyDescent="0.2">
      <c r="A448">
        <v>447</v>
      </c>
      <c r="B448" t="s">
        <v>533</v>
      </c>
      <c r="C448" t="s">
        <v>458</v>
      </c>
      <c r="D448" t="s">
        <v>459</v>
      </c>
      <c r="E448">
        <v>248984</v>
      </c>
      <c r="F448">
        <v>81.819999999999993</v>
      </c>
      <c r="G448">
        <v>460434</v>
      </c>
      <c r="H448">
        <v>398485</v>
      </c>
      <c r="I448">
        <v>1</v>
      </c>
      <c r="J448">
        <v>1</v>
      </c>
      <c r="K448">
        <v>0</v>
      </c>
      <c r="L448">
        <v>0</v>
      </c>
    </row>
    <row r="449" spans="1:12" x14ac:dyDescent="0.2">
      <c r="A449">
        <v>448</v>
      </c>
      <c r="B449" t="s">
        <v>533</v>
      </c>
      <c r="C449" t="s">
        <v>460</v>
      </c>
      <c r="D449" t="s">
        <v>461</v>
      </c>
      <c r="E449">
        <v>55306</v>
      </c>
      <c r="F449">
        <v>18.18</v>
      </c>
      <c r="G449">
        <v>460434</v>
      </c>
      <c r="H449">
        <v>398485</v>
      </c>
      <c r="I449">
        <v>1</v>
      </c>
      <c r="J449">
        <v>1</v>
      </c>
      <c r="K449">
        <v>0</v>
      </c>
      <c r="L449">
        <v>0</v>
      </c>
    </row>
    <row r="450" spans="1:12" x14ac:dyDescent="0.2">
      <c r="A450">
        <v>449</v>
      </c>
      <c r="B450" t="s">
        <v>534</v>
      </c>
      <c r="C450" t="s">
        <v>458</v>
      </c>
      <c r="D450" t="s">
        <v>459</v>
      </c>
      <c r="E450">
        <v>218050</v>
      </c>
      <c r="F450">
        <v>71.88</v>
      </c>
      <c r="G450">
        <v>460434</v>
      </c>
      <c r="H450">
        <v>398485</v>
      </c>
      <c r="I450">
        <v>1</v>
      </c>
      <c r="J450">
        <v>1</v>
      </c>
      <c r="K450">
        <v>0</v>
      </c>
      <c r="L450">
        <v>0</v>
      </c>
    </row>
    <row r="451" spans="1:12" x14ac:dyDescent="0.2">
      <c r="A451">
        <v>450</v>
      </c>
      <c r="B451" t="s">
        <v>534</v>
      </c>
      <c r="C451" t="s">
        <v>460</v>
      </c>
      <c r="D451" t="s">
        <v>461</v>
      </c>
      <c r="E451">
        <v>85293</v>
      </c>
      <c r="F451">
        <v>28.12</v>
      </c>
      <c r="G451">
        <v>460434</v>
      </c>
      <c r="H451">
        <v>398485</v>
      </c>
      <c r="I451">
        <v>1</v>
      </c>
      <c r="J451">
        <v>1</v>
      </c>
      <c r="K451">
        <v>0</v>
      </c>
      <c r="L451">
        <v>0</v>
      </c>
    </row>
    <row r="452" spans="1:12" x14ac:dyDescent="0.2">
      <c r="A452">
        <v>451</v>
      </c>
      <c r="B452" t="s">
        <v>535</v>
      </c>
      <c r="C452" t="s">
        <v>458</v>
      </c>
      <c r="D452" t="s">
        <v>459</v>
      </c>
      <c r="E452">
        <v>245738</v>
      </c>
      <c r="F452">
        <v>81.09</v>
      </c>
      <c r="G452">
        <v>460434</v>
      </c>
      <c r="H452">
        <v>398485</v>
      </c>
      <c r="I452">
        <v>1</v>
      </c>
      <c r="J452">
        <v>1</v>
      </c>
      <c r="K452">
        <v>0</v>
      </c>
      <c r="L452">
        <v>0</v>
      </c>
    </row>
    <row r="453" spans="1:12" x14ac:dyDescent="0.2">
      <c r="A453">
        <v>452</v>
      </c>
      <c r="B453" t="s">
        <v>535</v>
      </c>
      <c r="C453" t="s">
        <v>460</v>
      </c>
      <c r="D453" t="s">
        <v>461</v>
      </c>
      <c r="E453">
        <v>57313</v>
      </c>
      <c r="F453">
        <v>18.91</v>
      </c>
      <c r="G453">
        <v>460434</v>
      </c>
      <c r="H453">
        <v>398485</v>
      </c>
      <c r="I453">
        <v>1</v>
      </c>
      <c r="J453">
        <v>1</v>
      </c>
      <c r="K453">
        <v>0</v>
      </c>
      <c r="L453">
        <v>0</v>
      </c>
    </row>
    <row r="454" spans="1:12" x14ac:dyDescent="0.2">
      <c r="A454">
        <v>453</v>
      </c>
      <c r="B454" t="s">
        <v>536</v>
      </c>
      <c r="C454" t="s">
        <v>458</v>
      </c>
      <c r="D454" t="s">
        <v>459</v>
      </c>
      <c r="E454">
        <v>243861</v>
      </c>
      <c r="F454">
        <v>80.69</v>
      </c>
      <c r="G454">
        <v>460434</v>
      </c>
      <c r="H454">
        <v>398485</v>
      </c>
      <c r="I454">
        <v>1</v>
      </c>
      <c r="J454">
        <v>1</v>
      </c>
      <c r="K454">
        <v>0</v>
      </c>
      <c r="L454">
        <v>0</v>
      </c>
    </row>
    <row r="455" spans="1:12" x14ac:dyDescent="0.2">
      <c r="A455">
        <v>454</v>
      </c>
      <c r="B455" t="s">
        <v>536</v>
      </c>
      <c r="C455" t="s">
        <v>460</v>
      </c>
      <c r="D455" t="s">
        <v>461</v>
      </c>
      <c r="E455">
        <v>58370</v>
      </c>
      <c r="F455">
        <v>19.309999999999999</v>
      </c>
      <c r="G455">
        <v>460434</v>
      </c>
      <c r="H455">
        <v>398485</v>
      </c>
      <c r="I455">
        <v>1</v>
      </c>
      <c r="J455">
        <v>1</v>
      </c>
      <c r="K455">
        <v>0</v>
      </c>
      <c r="L455">
        <v>0</v>
      </c>
    </row>
    <row r="456" spans="1:12" x14ac:dyDescent="0.2">
      <c r="A456">
        <v>455</v>
      </c>
      <c r="B456" t="s">
        <v>537</v>
      </c>
      <c r="C456" t="s">
        <v>458</v>
      </c>
      <c r="D456" t="s">
        <v>459</v>
      </c>
      <c r="E456">
        <v>188696</v>
      </c>
      <c r="F456">
        <v>62.61</v>
      </c>
      <c r="G456">
        <v>460434</v>
      </c>
      <c r="H456">
        <v>398485</v>
      </c>
      <c r="I456">
        <v>1</v>
      </c>
      <c r="J456">
        <v>1</v>
      </c>
      <c r="K456">
        <v>0</v>
      </c>
      <c r="L456">
        <v>0</v>
      </c>
    </row>
    <row r="457" spans="1:12" x14ac:dyDescent="0.2">
      <c r="A457">
        <v>456</v>
      </c>
      <c r="B457" t="s">
        <v>537</v>
      </c>
      <c r="C457" t="s">
        <v>460</v>
      </c>
      <c r="D457" t="s">
        <v>461</v>
      </c>
      <c r="E457">
        <v>112692</v>
      </c>
      <c r="F457">
        <v>37.39</v>
      </c>
      <c r="G457">
        <v>460434</v>
      </c>
      <c r="H457">
        <v>398485</v>
      </c>
      <c r="I457">
        <v>1</v>
      </c>
      <c r="J457">
        <v>1</v>
      </c>
      <c r="K457">
        <v>0</v>
      </c>
      <c r="L457">
        <v>0</v>
      </c>
    </row>
    <row r="458" spans="1:12" x14ac:dyDescent="0.2">
      <c r="A458">
        <v>457</v>
      </c>
      <c r="B458" t="s">
        <v>538</v>
      </c>
      <c r="C458" t="s">
        <v>458</v>
      </c>
      <c r="D458" t="s">
        <v>459</v>
      </c>
      <c r="E458">
        <v>251030</v>
      </c>
      <c r="F458">
        <v>83.11</v>
      </c>
      <c r="G458">
        <v>460434</v>
      </c>
      <c r="H458">
        <v>398485</v>
      </c>
      <c r="I458">
        <v>1</v>
      </c>
      <c r="J458">
        <v>1</v>
      </c>
      <c r="K458">
        <v>0</v>
      </c>
      <c r="L458">
        <v>0</v>
      </c>
    </row>
    <row r="459" spans="1:12" x14ac:dyDescent="0.2">
      <c r="A459">
        <v>458</v>
      </c>
      <c r="B459" t="s">
        <v>538</v>
      </c>
      <c r="C459" t="s">
        <v>460</v>
      </c>
      <c r="D459" t="s">
        <v>461</v>
      </c>
      <c r="E459">
        <v>51033</v>
      </c>
      <c r="F459">
        <v>16.89</v>
      </c>
      <c r="G459">
        <v>460434</v>
      </c>
      <c r="H459">
        <v>398485</v>
      </c>
      <c r="I459">
        <v>1</v>
      </c>
      <c r="J459">
        <v>1</v>
      </c>
      <c r="K459">
        <v>0</v>
      </c>
      <c r="L459">
        <v>0</v>
      </c>
    </row>
    <row r="460" spans="1:12" x14ac:dyDescent="0.2">
      <c r="A460">
        <v>459</v>
      </c>
      <c r="B460" t="s">
        <v>539</v>
      </c>
      <c r="C460" t="s">
        <v>458</v>
      </c>
      <c r="D460" t="s">
        <v>459</v>
      </c>
      <c r="E460">
        <v>245061</v>
      </c>
      <c r="F460">
        <v>81.13</v>
      </c>
      <c r="G460">
        <v>460434</v>
      </c>
      <c r="H460">
        <v>398485</v>
      </c>
      <c r="I460">
        <v>1</v>
      </c>
      <c r="J460">
        <v>1</v>
      </c>
      <c r="K460">
        <v>0</v>
      </c>
      <c r="L460">
        <v>0</v>
      </c>
    </row>
    <row r="461" spans="1:12" x14ac:dyDescent="0.2">
      <c r="A461">
        <v>460</v>
      </c>
      <c r="B461" t="s">
        <v>539</v>
      </c>
      <c r="C461" t="s">
        <v>460</v>
      </c>
      <c r="D461" t="s">
        <v>461</v>
      </c>
      <c r="E461">
        <v>57007</v>
      </c>
      <c r="F461">
        <v>18.87</v>
      </c>
      <c r="G461">
        <v>460434</v>
      </c>
      <c r="H461">
        <v>398485</v>
      </c>
      <c r="I461">
        <v>1</v>
      </c>
      <c r="J461">
        <v>1</v>
      </c>
      <c r="K461">
        <v>0</v>
      </c>
      <c r="L461">
        <v>0</v>
      </c>
    </row>
    <row r="462" spans="1:12" x14ac:dyDescent="0.2">
      <c r="A462">
        <v>461</v>
      </c>
      <c r="B462" t="s">
        <v>540</v>
      </c>
      <c r="C462" t="s">
        <v>458</v>
      </c>
      <c r="D462" t="s">
        <v>459</v>
      </c>
      <c r="E462">
        <v>18567</v>
      </c>
      <c r="F462">
        <v>82.77</v>
      </c>
      <c r="G462">
        <v>34255</v>
      </c>
      <c r="H462">
        <v>29506</v>
      </c>
      <c r="I462">
        <v>1</v>
      </c>
      <c r="J462">
        <v>1</v>
      </c>
      <c r="K462">
        <v>0</v>
      </c>
      <c r="L462">
        <v>0</v>
      </c>
    </row>
    <row r="463" spans="1:12" x14ac:dyDescent="0.2">
      <c r="A463">
        <v>462</v>
      </c>
      <c r="B463" t="s">
        <v>540</v>
      </c>
      <c r="C463" t="s">
        <v>460</v>
      </c>
      <c r="D463" t="s">
        <v>461</v>
      </c>
      <c r="E463">
        <v>3865</v>
      </c>
      <c r="F463">
        <v>17.23</v>
      </c>
      <c r="G463">
        <v>34255</v>
      </c>
      <c r="H463">
        <v>29506</v>
      </c>
      <c r="I463">
        <v>1</v>
      </c>
      <c r="J463">
        <v>1</v>
      </c>
      <c r="K463">
        <v>0</v>
      </c>
      <c r="L463">
        <v>0</v>
      </c>
    </row>
    <row r="464" spans="1:12" x14ac:dyDescent="0.2">
      <c r="A464">
        <v>463</v>
      </c>
      <c r="B464" t="s">
        <v>541</v>
      </c>
      <c r="C464" t="s">
        <v>458</v>
      </c>
      <c r="D464" t="s">
        <v>459</v>
      </c>
      <c r="E464">
        <v>237028</v>
      </c>
      <c r="F464">
        <v>77.319999999999993</v>
      </c>
      <c r="G464">
        <v>493740</v>
      </c>
      <c r="H464">
        <v>383204</v>
      </c>
      <c r="I464">
        <v>1</v>
      </c>
      <c r="J464">
        <v>1</v>
      </c>
      <c r="K464">
        <v>0</v>
      </c>
      <c r="L464">
        <v>0</v>
      </c>
    </row>
    <row r="465" spans="1:12" x14ac:dyDescent="0.2">
      <c r="A465">
        <v>464</v>
      </c>
      <c r="B465" t="s">
        <v>541</v>
      </c>
      <c r="C465" t="s">
        <v>460</v>
      </c>
      <c r="D465" t="s">
        <v>461</v>
      </c>
      <c r="E465">
        <v>69517</v>
      </c>
      <c r="F465">
        <v>22.68</v>
      </c>
      <c r="G465">
        <v>493740</v>
      </c>
      <c r="H465">
        <v>383204</v>
      </c>
      <c r="I465">
        <v>1</v>
      </c>
      <c r="J465">
        <v>1</v>
      </c>
      <c r="K465">
        <v>0</v>
      </c>
      <c r="L465">
        <v>0</v>
      </c>
    </row>
    <row r="466" spans="1:12" x14ac:dyDescent="0.2">
      <c r="A466">
        <v>465</v>
      </c>
      <c r="B466" t="s">
        <v>542</v>
      </c>
      <c r="C466" t="s">
        <v>458</v>
      </c>
      <c r="D466" t="s">
        <v>459</v>
      </c>
      <c r="E466">
        <v>236961</v>
      </c>
      <c r="F466">
        <v>77.38</v>
      </c>
      <c r="G466">
        <v>493740</v>
      </c>
      <c r="H466">
        <v>383204</v>
      </c>
      <c r="I466">
        <v>1</v>
      </c>
      <c r="J466">
        <v>1</v>
      </c>
      <c r="K466">
        <v>0</v>
      </c>
      <c r="L466">
        <v>0</v>
      </c>
    </row>
    <row r="467" spans="1:12" x14ac:dyDescent="0.2">
      <c r="A467">
        <v>466</v>
      </c>
      <c r="B467" t="s">
        <v>542</v>
      </c>
      <c r="C467" t="s">
        <v>460</v>
      </c>
      <c r="D467" t="s">
        <v>461</v>
      </c>
      <c r="E467">
        <v>69274</v>
      </c>
      <c r="F467">
        <v>22.62</v>
      </c>
      <c r="G467">
        <v>493740</v>
      </c>
      <c r="H467">
        <v>383204</v>
      </c>
      <c r="I467">
        <v>1</v>
      </c>
      <c r="J467">
        <v>1</v>
      </c>
      <c r="K467">
        <v>0</v>
      </c>
      <c r="L467">
        <v>0</v>
      </c>
    </row>
    <row r="468" spans="1:12" x14ac:dyDescent="0.2">
      <c r="A468">
        <v>467</v>
      </c>
      <c r="B468" t="s">
        <v>543</v>
      </c>
      <c r="C468" t="s">
        <v>458</v>
      </c>
      <c r="D468" t="s">
        <v>459</v>
      </c>
      <c r="E468">
        <v>7194</v>
      </c>
      <c r="F468">
        <v>79.47</v>
      </c>
      <c r="G468">
        <v>13829</v>
      </c>
      <c r="H468">
        <v>11332</v>
      </c>
      <c r="I468">
        <v>1</v>
      </c>
      <c r="J468">
        <v>1</v>
      </c>
      <c r="K468">
        <v>0</v>
      </c>
      <c r="L468">
        <v>0</v>
      </c>
    </row>
    <row r="469" spans="1:12" x14ac:dyDescent="0.2">
      <c r="A469">
        <v>468</v>
      </c>
      <c r="B469" t="s">
        <v>543</v>
      </c>
      <c r="C469" t="s">
        <v>460</v>
      </c>
      <c r="D469" t="s">
        <v>461</v>
      </c>
      <c r="E469">
        <v>1858</v>
      </c>
      <c r="F469">
        <v>20.53</v>
      </c>
      <c r="G469">
        <v>13829</v>
      </c>
      <c r="H469">
        <v>11332</v>
      </c>
      <c r="I469">
        <v>1</v>
      </c>
      <c r="J469">
        <v>1</v>
      </c>
      <c r="K469">
        <v>0</v>
      </c>
      <c r="L469">
        <v>0</v>
      </c>
    </row>
    <row r="470" spans="1:12" x14ac:dyDescent="0.2">
      <c r="A470">
        <v>469</v>
      </c>
      <c r="B470" t="s">
        <v>544</v>
      </c>
      <c r="C470" t="s">
        <v>458</v>
      </c>
      <c r="D470" t="s">
        <v>459</v>
      </c>
      <c r="E470">
        <v>213882</v>
      </c>
      <c r="F470">
        <v>71.83</v>
      </c>
      <c r="G470">
        <v>422719</v>
      </c>
      <c r="H470">
        <v>381840</v>
      </c>
      <c r="I470">
        <v>1</v>
      </c>
      <c r="J470">
        <v>1</v>
      </c>
      <c r="K470">
        <v>0</v>
      </c>
      <c r="L470">
        <v>0</v>
      </c>
    </row>
    <row r="471" spans="1:12" x14ac:dyDescent="0.2">
      <c r="A471">
        <v>470</v>
      </c>
      <c r="B471" t="s">
        <v>544</v>
      </c>
      <c r="C471" t="s">
        <v>460</v>
      </c>
      <c r="D471" t="s">
        <v>461</v>
      </c>
      <c r="E471">
        <v>83874</v>
      </c>
      <c r="F471">
        <v>28.17</v>
      </c>
      <c r="G471">
        <v>422719</v>
      </c>
      <c r="H471">
        <v>381840</v>
      </c>
      <c r="I471">
        <v>1</v>
      </c>
      <c r="J471">
        <v>1</v>
      </c>
      <c r="K471">
        <v>0</v>
      </c>
      <c r="L471">
        <v>0</v>
      </c>
    </row>
    <row r="472" spans="1:12" x14ac:dyDescent="0.2">
      <c r="A472">
        <v>471</v>
      </c>
      <c r="B472" t="s">
        <v>545</v>
      </c>
      <c r="C472" t="s">
        <v>458</v>
      </c>
      <c r="D472" t="s">
        <v>459</v>
      </c>
      <c r="E472">
        <v>219449</v>
      </c>
      <c r="F472">
        <v>73.61</v>
      </c>
      <c r="G472">
        <v>422719</v>
      </c>
      <c r="H472">
        <v>381840</v>
      </c>
      <c r="I472">
        <v>1</v>
      </c>
      <c r="J472">
        <v>1</v>
      </c>
      <c r="K472">
        <v>0</v>
      </c>
      <c r="L472">
        <v>0</v>
      </c>
    </row>
    <row r="473" spans="1:12" x14ac:dyDescent="0.2">
      <c r="A473">
        <v>472</v>
      </c>
      <c r="B473" t="s">
        <v>545</v>
      </c>
      <c r="C473" t="s">
        <v>460</v>
      </c>
      <c r="D473" t="s">
        <v>461</v>
      </c>
      <c r="E473">
        <v>78664</v>
      </c>
      <c r="F473">
        <v>26.39</v>
      </c>
      <c r="G473">
        <v>422719</v>
      </c>
      <c r="H473">
        <v>381840</v>
      </c>
      <c r="I473">
        <v>1</v>
      </c>
      <c r="J473">
        <v>1</v>
      </c>
      <c r="K473">
        <v>0</v>
      </c>
      <c r="L473">
        <v>0</v>
      </c>
    </row>
    <row r="474" spans="1:12" x14ac:dyDescent="0.2">
      <c r="A474">
        <v>473</v>
      </c>
      <c r="B474" t="s">
        <v>546</v>
      </c>
      <c r="C474" t="s">
        <v>458</v>
      </c>
      <c r="D474" t="s">
        <v>459</v>
      </c>
      <c r="E474">
        <v>227583</v>
      </c>
      <c r="F474">
        <v>76.31</v>
      </c>
      <c r="G474">
        <v>422719</v>
      </c>
      <c r="H474">
        <v>381840</v>
      </c>
      <c r="I474">
        <v>1</v>
      </c>
      <c r="J474">
        <v>1</v>
      </c>
      <c r="K474">
        <v>0</v>
      </c>
      <c r="L474">
        <v>0</v>
      </c>
    </row>
    <row r="475" spans="1:12" x14ac:dyDescent="0.2">
      <c r="A475">
        <v>474</v>
      </c>
      <c r="B475" t="s">
        <v>546</v>
      </c>
      <c r="C475" t="s">
        <v>460</v>
      </c>
      <c r="D475" t="s">
        <v>461</v>
      </c>
      <c r="E475">
        <v>70661</v>
      </c>
      <c r="F475">
        <v>23.69</v>
      </c>
      <c r="G475">
        <v>422719</v>
      </c>
      <c r="H475">
        <v>381840</v>
      </c>
      <c r="I475">
        <v>1</v>
      </c>
      <c r="J475">
        <v>1</v>
      </c>
      <c r="K475">
        <v>0</v>
      </c>
      <c r="L475">
        <v>0</v>
      </c>
    </row>
    <row r="476" spans="1:12" x14ac:dyDescent="0.2">
      <c r="A476">
        <v>475</v>
      </c>
      <c r="B476" t="s">
        <v>547</v>
      </c>
      <c r="C476" t="s">
        <v>458</v>
      </c>
      <c r="D476" t="s">
        <v>459</v>
      </c>
      <c r="E476">
        <v>220237</v>
      </c>
      <c r="F476">
        <v>73.98</v>
      </c>
      <c r="G476">
        <v>422719</v>
      </c>
      <c r="H476">
        <v>381840</v>
      </c>
      <c r="I476">
        <v>1</v>
      </c>
      <c r="J476">
        <v>1</v>
      </c>
      <c r="K476">
        <v>0</v>
      </c>
      <c r="L476">
        <v>0</v>
      </c>
    </row>
    <row r="477" spans="1:12" x14ac:dyDescent="0.2">
      <c r="A477">
        <v>476</v>
      </c>
      <c r="B477" t="s">
        <v>547</v>
      </c>
      <c r="C477" t="s">
        <v>460</v>
      </c>
      <c r="D477" t="s">
        <v>461</v>
      </c>
      <c r="E477">
        <v>77462</v>
      </c>
      <c r="F477">
        <v>26.02</v>
      </c>
      <c r="G477">
        <v>422719</v>
      </c>
      <c r="H477">
        <v>381840</v>
      </c>
      <c r="I477">
        <v>1</v>
      </c>
      <c r="J477">
        <v>1</v>
      </c>
      <c r="K477">
        <v>0</v>
      </c>
      <c r="L477">
        <v>0</v>
      </c>
    </row>
    <row r="478" spans="1:12" x14ac:dyDescent="0.2">
      <c r="A478">
        <v>477</v>
      </c>
      <c r="B478" t="s">
        <v>548</v>
      </c>
      <c r="C478" t="s">
        <v>458</v>
      </c>
      <c r="D478" t="s">
        <v>459</v>
      </c>
      <c r="E478">
        <v>2574</v>
      </c>
      <c r="F478">
        <v>76.150000000000006</v>
      </c>
      <c r="G478">
        <v>5674</v>
      </c>
      <c r="H478">
        <v>4010</v>
      </c>
      <c r="I478">
        <v>1</v>
      </c>
      <c r="J478">
        <v>1</v>
      </c>
      <c r="K478">
        <v>0</v>
      </c>
      <c r="L478">
        <v>0</v>
      </c>
    </row>
    <row r="479" spans="1:12" x14ac:dyDescent="0.2">
      <c r="A479">
        <v>478</v>
      </c>
      <c r="B479" t="s">
        <v>548</v>
      </c>
      <c r="C479" t="s">
        <v>460</v>
      </c>
      <c r="D479" t="s">
        <v>461</v>
      </c>
      <c r="E479">
        <v>806</v>
      </c>
      <c r="F479">
        <v>23.85</v>
      </c>
      <c r="G479">
        <v>5674</v>
      </c>
      <c r="H479">
        <v>4010</v>
      </c>
      <c r="I479">
        <v>1</v>
      </c>
      <c r="J479">
        <v>1</v>
      </c>
      <c r="K479">
        <v>0</v>
      </c>
      <c r="L479">
        <v>0</v>
      </c>
    </row>
    <row r="480" spans="1:12" x14ac:dyDescent="0.2">
      <c r="A480">
        <v>479</v>
      </c>
      <c r="B480" t="s">
        <v>549</v>
      </c>
      <c r="C480" t="s">
        <v>458</v>
      </c>
      <c r="D480" t="s">
        <v>459</v>
      </c>
      <c r="E480">
        <v>138045</v>
      </c>
      <c r="F480">
        <v>76.989999999999995</v>
      </c>
      <c r="G480">
        <v>271328</v>
      </c>
      <c r="H480">
        <v>226901</v>
      </c>
      <c r="I480">
        <v>1</v>
      </c>
      <c r="J480">
        <v>1</v>
      </c>
      <c r="K480">
        <v>0</v>
      </c>
      <c r="L480">
        <v>0</v>
      </c>
    </row>
    <row r="481" spans="1:12" x14ac:dyDescent="0.2">
      <c r="A481">
        <v>480</v>
      </c>
      <c r="B481" t="s">
        <v>549</v>
      </c>
      <c r="C481" t="s">
        <v>460</v>
      </c>
      <c r="D481" t="s">
        <v>461</v>
      </c>
      <c r="E481">
        <v>41260</v>
      </c>
      <c r="F481">
        <v>23.01</v>
      </c>
      <c r="G481">
        <v>271328</v>
      </c>
      <c r="H481">
        <v>226901</v>
      </c>
      <c r="I481">
        <v>1</v>
      </c>
      <c r="J481">
        <v>1</v>
      </c>
      <c r="K481">
        <v>0</v>
      </c>
      <c r="L481">
        <v>0</v>
      </c>
    </row>
    <row r="482" spans="1:12" x14ac:dyDescent="0.2">
      <c r="A482">
        <v>481</v>
      </c>
      <c r="B482" t="s">
        <v>550</v>
      </c>
      <c r="C482" t="s">
        <v>458</v>
      </c>
      <c r="D482" t="s">
        <v>459</v>
      </c>
      <c r="E482">
        <v>133273</v>
      </c>
      <c r="F482">
        <v>75.16</v>
      </c>
      <c r="G482">
        <v>271328</v>
      </c>
      <c r="H482">
        <v>226901</v>
      </c>
      <c r="I482">
        <v>1</v>
      </c>
      <c r="J482">
        <v>1</v>
      </c>
      <c r="K482">
        <v>0</v>
      </c>
      <c r="L482">
        <v>0</v>
      </c>
    </row>
    <row r="483" spans="1:12" x14ac:dyDescent="0.2">
      <c r="A483">
        <v>482</v>
      </c>
      <c r="B483" t="s">
        <v>550</v>
      </c>
      <c r="C483" t="s">
        <v>460</v>
      </c>
      <c r="D483" t="s">
        <v>461</v>
      </c>
      <c r="E483">
        <v>44042</v>
      </c>
      <c r="F483">
        <v>24.84</v>
      </c>
      <c r="G483">
        <v>271328</v>
      </c>
      <c r="H483">
        <v>226901</v>
      </c>
      <c r="I483">
        <v>1</v>
      </c>
      <c r="J483">
        <v>1</v>
      </c>
      <c r="K483">
        <v>0</v>
      </c>
      <c r="L483">
        <v>0</v>
      </c>
    </row>
    <row r="484" spans="1:12" x14ac:dyDescent="0.2">
      <c r="A484">
        <v>483</v>
      </c>
      <c r="B484" t="s">
        <v>551</v>
      </c>
      <c r="C484" t="s">
        <v>458</v>
      </c>
      <c r="D484" t="s">
        <v>459</v>
      </c>
      <c r="E484">
        <v>139207</v>
      </c>
      <c r="F484">
        <v>78.349999999999994</v>
      </c>
      <c r="G484">
        <v>271328</v>
      </c>
      <c r="H484">
        <v>226901</v>
      </c>
      <c r="I484">
        <v>1</v>
      </c>
      <c r="J484">
        <v>1</v>
      </c>
      <c r="K484">
        <v>0</v>
      </c>
      <c r="L484">
        <v>0</v>
      </c>
    </row>
    <row r="485" spans="1:12" x14ac:dyDescent="0.2">
      <c r="A485">
        <v>484</v>
      </c>
      <c r="B485" t="s">
        <v>551</v>
      </c>
      <c r="C485" t="s">
        <v>460</v>
      </c>
      <c r="D485" t="s">
        <v>461</v>
      </c>
      <c r="E485">
        <v>38459</v>
      </c>
      <c r="F485">
        <v>21.65</v>
      </c>
      <c r="G485">
        <v>271328</v>
      </c>
      <c r="H485">
        <v>226901</v>
      </c>
      <c r="I485">
        <v>1</v>
      </c>
      <c r="J485">
        <v>1</v>
      </c>
      <c r="K485">
        <v>0</v>
      </c>
      <c r="L485">
        <v>0</v>
      </c>
    </row>
    <row r="486" spans="1:12" x14ac:dyDescent="0.2">
      <c r="A486">
        <v>485</v>
      </c>
      <c r="B486" t="s">
        <v>552</v>
      </c>
      <c r="C486" t="s">
        <v>458</v>
      </c>
      <c r="D486" t="s">
        <v>459</v>
      </c>
      <c r="E486">
        <v>6803</v>
      </c>
      <c r="F486">
        <v>72.92</v>
      </c>
      <c r="G486">
        <v>12219</v>
      </c>
      <c r="H486">
        <v>10685</v>
      </c>
      <c r="I486">
        <v>1</v>
      </c>
      <c r="J486">
        <v>1</v>
      </c>
      <c r="K486">
        <v>0</v>
      </c>
      <c r="L486">
        <v>0</v>
      </c>
    </row>
    <row r="487" spans="1:12" x14ac:dyDescent="0.2">
      <c r="A487">
        <v>486</v>
      </c>
      <c r="B487" t="s">
        <v>552</v>
      </c>
      <c r="C487" t="s">
        <v>460</v>
      </c>
      <c r="D487" t="s">
        <v>461</v>
      </c>
      <c r="E487">
        <v>2526</v>
      </c>
      <c r="F487">
        <v>27.08</v>
      </c>
      <c r="G487">
        <v>12219</v>
      </c>
      <c r="H487">
        <v>10685</v>
      </c>
      <c r="I487">
        <v>1</v>
      </c>
      <c r="J487">
        <v>1</v>
      </c>
      <c r="K487">
        <v>0</v>
      </c>
      <c r="L487">
        <v>0</v>
      </c>
    </row>
    <row r="488" spans="1:12" x14ac:dyDescent="0.2">
      <c r="A488">
        <v>487</v>
      </c>
      <c r="B488" t="s">
        <v>553</v>
      </c>
      <c r="C488" t="s">
        <v>458</v>
      </c>
      <c r="D488" t="s">
        <v>459</v>
      </c>
      <c r="E488">
        <v>55886</v>
      </c>
      <c r="F488">
        <v>73.87</v>
      </c>
      <c r="G488">
        <v>114535</v>
      </c>
      <c r="H488">
        <v>91505</v>
      </c>
      <c r="I488">
        <v>1</v>
      </c>
      <c r="J488">
        <v>1</v>
      </c>
      <c r="K488">
        <v>0</v>
      </c>
      <c r="L488">
        <v>0</v>
      </c>
    </row>
    <row r="489" spans="1:12" x14ac:dyDescent="0.2">
      <c r="A489">
        <v>488</v>
      </c>
      <c r="B489" t="s">
        <v>553</v>
      </c>
      <c r="C489" t="s">
        <v>460</v>
      </c>
      <c r="D489" t="s">
        <v>461</v>
      </c>
      <c r="E489">
        <v>19769</v>
      </c>
      <c r="F489">
        <v>26.13</v>
      </c>
      <c r="G489">
        <v>114535</v>
      </c>
      <c r="H489">
        <v>91505</v>
      </c>
      <c r="I489">
        <v>1</v>
      </c>
      <c r="J489">
        <v>1</v>
      </c>
      <c r="K489">
        <v>0</v>
      </c>
      <c r="L489">
        <v>0</v>
      </c>
    </row>
    <row r="490" spans="1:12" x14ac:dyDescent="0.2">
      <c r="A490">
        <v>489</v>
      </c>
      <c r="B490" t="s">
        <v>554</v>
      </c>
      <c r="C490" t="s">
        <v>458</v>
      </c>
      <c r="D490" t="s">
        <v>459</v>
      </c>
      <c r="E490">
        <v>56260</v>
      </c>
      <c r="F490">
        <v>74.3</v>
      </c>
      <c r="G490">
        <v>114535</v>
      </c>
      <c r="H490">
        <v>91505</v>
      </c>
      <c r="I490">
        <v>1</v>
      </c>
      <c r="J490">
        <v>1</v>
      </c>
      <c r="K490">
        <v>0</v>
      </c>
      <c r="L490">
        <v>0</v>
      </c>
    </row>
    <row r="491" spans="1:12" x14ac:dyDescent="0.2">
      <c r="A491">
        <v>490</v>
      </c>
      <c r="B491" t="s">
        <v>554</v>
      </c>
      <c r="C491" t="s">
        <v>460</v>
      </c>
      <c r="D491" t="s">
        <v>461</v>
      </c>
      <c r="E491">
        <v>19464</v>
      </c>
      <c r="F491">
        <v>25.7</v>
      </c>
      <c r="G491">
        <v>114535</v>
      </c>
      <c r="H491">
        <v>91505</v>
      </c>
      <c r="I491">
        <v>1</v>
      </c>
      <c r="J491">
        <v>1</v>
      </c>
      <c r="K491">
        <v>0</v>
      </c>
      <c r="L491">
        <v>0</v>
      </c>
    </row>
    <row r="492" spans="1:12" x14ac:dyDescent="0.2">
      <c r="A492">
        <v>491</v>
      </c>
      <c r="B492" t="s">
        <v>555</v>
      </c>
      <c r="C492" t="s">
        <v>458</v>
      </c>
      <c r="D492" t="s">
        <v>459</v>
      </c>
      <c r="E492">
        <v>572</v>
      </c>
      <c r="F492">
        <v>82.07</v>
      </c>
      <c r="G492">
        <v>832</v>
      </c>
      <c r="H492">
        <v>767</v>
      </c>
      <c r="I492">
        <v>1</v>
      </c>
      <c r="J492">
        <v>1</v>
      </c>
      <c r="K492">
        <v>0</v>
      </c>
      <c r="L492">
        <v>0</v>
      </c>
    </row>
    <row r="493" spans="1:12" x14ac:dyDescent="0.2">
      <c r="A493">
        <v>492</v>
      </c>
      <c r="B493" t="s">
        <v>555</v>
      </c>
      <c r="C493" t="s">
        <v>460</v>
      </c>
      <c r="D493" t="s">
        <v>461</v>
      </c>
      <c r="E493">
        <v>125</v>
      </c>
      <c r="F493">
        <v>17.93</v>
      </c>
      <c r="G493">
        <v>832</v>
      </c>
      <c r="H493">
        <v>767</v>
      </c>
      <c r="I493">
        <v>1</v>
      </c>
      <c r="J493">
        <v>1</v>
      </c>
      <c r="K493">
        <v>0</v>
      </c>
      <c r="L493">
        <v>0</v>
      </c>
    </row>
    <row r="494" spans="1:12" x14ac:dyDescent="0.2">
      <c r="A494">
        <v>493</v>
      </c>
      <c r="B494" t="s">
        <v>556</v>
      </c>
      <c r="C494" t="s">
        <v>458</v>
      </c>
      <c r="D494" t="s">
        <v>459</v>
      </c>
      <c r="E494">
        <v>14191</v>
      </c>
      <c r="F494">
        <v>71.03</v>
      </c>
      <c r="G494">
        <v>30016</v>
      </c>
      <c r="H494">
        <v>25159</v>
      </c>
      <c r="I494">
        <v>1</v>
      </c>
      <c r="J494">
        <v>1</v>
      </c>
      <c r="K494">
        <v>0</v>
      </c>
      <c r="L494">
        <v>0</v>
      </c>
    </row>
    <row r="495" spans="1:12" x14ac:dyDescent="0.2">
      <c r="A495">
        <v>494</v>
      </c>
      <c r="B495" t="s">
        <v>556</v>
      </c>
      <c r="C495" t="s">
        <v>460</v>
      </c>
      <c r="D495" t="s">
        <v>461</v>
      </c>
      <c r="E495">
        <v>5789</v>
      </c>
      <c r="F495">
        <v>28.97</v>
      </c>
      <c r="G495">
        <v>30016</v>
      </c>
      <c r="H495">
        <v>25159</v>
      </c>
      <c r="I495">
        <v>1</v>
      </c>
      <c r="J495">
        <v>1</v>
      </c>
      <c r="K495">
        <v>0</v>
      </c>
      <c r="L495">
        <v>0</v>
      </c>
    </row>
    <row r="496" spans="1:12" x14ac:dyDescent="0.2">
      <c r="A496">
        <v>495</v>
      </c>
      <c r="B496" t="s">
        <v>557</v>
      </c>
      <c r="C496" t="s">
        <v>458</v>
      </c>
      <c r="D496" t="s">
        <v>459</v>
      </c>
      <c r="E496">
        <v>2837</v>
      </c>
      <c r="F496">
        <v>85.48</v>
      </c>
      <c r="G496">
        <v>4950</v>
      </c>
      <c r="H496">
        <v>4050</v>
      </c>
      <c r="I496">
        <v>1</v>
      </c>
      <c r="J496">
        <v>1</v>
      </c>
      <c r="K496">
        <v>0</v>
      </c>
      <c r="L496">
        <v>0</v>
      </c>
    </row>
    <row r="497" spans="1:12" x14ac:dyDescent="0.2">
      <c r="A497">
        <v>496</v>
      </c>
      <c r="B497" t="s">
        <v>557</v>
      </c>
      <c r="C497" t="s">
        <v>460</v>
      </c>
      <c r="D497" t="s">
        <v>461</v>
      </c>
      <c r="E497">
        <v>482</v>
      </c>
      <c r="F497">
        <v>14.52</v>
      </c>
      <c r="G497">
        <v>4950</v>
      </c>
      <c r="H497">
        <v>4050</v>
      </c>
      <c r="I497">
        <v>1</v>
      </c>
      <c r="J497">
        <v>1</v>
      </c>
      <c r="K497">
        <v>0</v>
      </c>
      <c r="L497">
        <v>0</v>
      </c>
    </row>
    <row r="498" spans="1:12" x14ac:dyDescent="0.2">
      <c r="A498">
        <v>497</v>
      </c>
      <c r="B498" t="s">
        <v>558</v>
      </c>
      <c r="C498" t="s">
        <v>458</v>
      </c>
      <c r="D498" t="s">
        <v>459</v>
      </c>
      <c r="E498">
        <v>2002</v>
      </c>
      <c r="F498">
        <v>86.52</v>
      </c>
      <c r="G498">
        <v>3332</v>
      </c>
      <c r="H498">
        <v>2561</v>
      </c>
      <c r="I498">
        <v>1</v>
      </c>
      <c r="J498">
        <v>1</v>
      </c>
      <c r="K498">
        <v>0</v>
      </c>
      <c r="L498">
        <v>0</v>
      </c>
    </row>
    <row r="499" spans="1:12" x14ac:dyDescent="0.2">
      <c r="A499">
        <v>498</v>
      </c>
      <c r="B499" t="s">
        <v>558</v>
      </c>
      <c r="C499" t="s">
        <v>460</v>
      </c>
      <c r="D499" t="s">
        <v>461</v>
      </c>
      <c r="E499">
        <v>312</v>
      </c>
      <c r="F499">
        <v>13.48</v>
      </c>
      <c r="G499">
        <v>3332</v>
      </c>
      <c r="H499">
        <v>2561</v>
      </c>
      <c r="I499">
        <v>1</v>
      </c>
      <c r="J499">
        <v>1</v>
      </c>
      <c r="K499">
        <v>0</v>
      </c>
      <c r="L499">
        <v>0</v>
      </c>
    </row>
    <row r="500" spans="1:12" x14ac:dyDescent="0.2">
      <c r="A500">
        <v>499</v>
      </c>
      <c r="B500" t="s">
        <v>559</v>
      </c>
      <c r="C500" t="s">
        <v>458</v>
      </c>
      <c r="D500" t="s">
        <v>459</v>
      </c>
      <c r="E500">
        <v>56490</v>
      </c>
      <c r="F500">
        <v>72.599999999999994</v>
      </c>
      <c r="G500">
        <v>110638</v>
      </c>
      <c r="H500">
        <v>89155</v>
      </c>
      <c r="I500">
        <v>1</v>
      </c>
      <c r="J500">
        <v>1</v>
      </c>
      <c r="K500">
        <v>0</v>
      </c>
      <c r="L500">
        <v>0</v>
      </c>
    </row>
    <row r="501" spans="1:12" x14ac:dyDescent="0.2">
      <c r="A501">
        <v>500</v>
      </c>
      <c r="B501" t="s">
        <v>559</v>
      </c>
      <c r="C501" t="s">
        <v>460</v>
      </c>
      <c r="D501" t="s">
        <v>461</v>
      </c>
      <c r="E501">
        <v>21318</v>
      </c>
      <c r="F501">
        <v>27.4</v>
      </c>
      <c r="G501">
        <v>110638</v>
      </c>
      <c r="H501">
        <v>89155</v>
      </c>
      <c r="I501">
        <v>1</v>
      </c>
      <c r="J501">
        <v>1</v>
      </c>
      <c r="K501">
        <v>0</v>
      </c>
      <c r="L501">
        <v>0</v>
      </c>
    </row>
    <row r="502" spans="1:12" x14ac:dyDescent="0.2">
      <c r="A502">
        <v>501</v>
      </c>
      <c r="B502" t="s">
        <v>560</v>
      </c>
      <c r="C502" t="s">
        <v>458</v>
      </c>
      <c r="D502" t="s">
        <v>459</v>
      </c>
      <c r="E502">
        <v>461</v>
      </c>
      <c r="F502">
        <v>89.51</v>
      </c>
      <c r="G502">
        <v>653</v>
      </c>
      <c r="H502">
        <v>571</v>
      </c>
      <c r="I502">
        <v>1</v>
      </c>
      <c r="J502">
        <v>1</v>
      </c>
      <c r="K502">
        <v>0</v>
      </c>
      <c r="L502">
        <v>0</v>
      </c>
    </row>
    <row r="503" spans="1:12" x14ac:dyDescent="0.2">
      <c r="A503">
        <v>502</v>
      </c>
      <c r="B503" t="s">
        <v>560</v>
      </c>
      <c r="C503" t="s">
        <v>460</v>
      </c>
      <c r="D503" t="s">
        <v>461</v>
      </c>
      <c r="E503">
        <v>54</v>
      </c>
      <c r="F503">
        <v>10.49</v>
      </c>
      <c r="G503">
        <v>653</v>
      </c>
      <c r="H503">
        <v>571</v>
      </c>
      <c r="I503">
        <v>1</v>
      </c>
      <c r="J503">
        <v>1</v>
      </c>
      <c r="K503">
        <v>0</v>
      </c>
      <c r="L503">
        <v>0</v>
      </c>
    </row>
    <row r="504" spans="1:12" x14ac:dyDescent="0.2">
      <c r="A504">
        <v>503</v>
      </c>
      <c r="B504" t="s">
        <v>561</v>
      </c>
      <c r="C504" t="s">
        <v>458</v>
      </c>
      <c r="D504" t="s">
        <v>459</v>
      </c>
      <c r="E504">
        <v>770</v>
      </c>
      <c r="F504">
        <v>59.46</v>
      </c>
      <c r="G504">
        <v>1847</v>
      </c>
      <c r="H504">
        <v>1496</v>
      </c>
      <c r="I504">
        <v>1</v>
      </c>
      <c r="J504">
        <v>1</v>
      </c>
      <c r="K504">
        <v>0</v>
      </c>
      <c r="L504">
        <v>0</v>
      </c>
    </row>
    <row r="505" spans="1:12" x14ac:dyDescent="0.2">
      <c r="A505">
        <v>504</v>
      </c>
      <c r="B505" t="s">
        <v>561</v>
      </c>
      <c r="C505" t="s">
        <v>460</v>
      </c>
      <c r="D505" t="s">
        <v>461</v>
      </c>
      <c r="E505">
        <v>525</v>
      </c>
      <c r="F505">
        <v>40.54</v>
      </c>
      <c r="G505">
        <v>1847</v>
      </c>
      <c r="H505">
        <v>1496</v>
      </c>
      <c r="I505">
        <v>1</v>
      </c>
      <c r="J505">
        <v>1</v>
      </c>
      <c r="K505">
        <v>0</v>
      </c>
      <c r="L505">
        <v>0</v>
      </c>
    </row>
    <row r="506" spans="1:12" x14ac:dyDescent="0.2">
      <c r="A506">
        <v>505</v>
      </c>
      <c r="B506" t="s">
        <v>562</v>
      </c>
      <c r="C506" t="s">
        <v>458</v>
      </c>
      <c r="D506" t="s">
        <v>459</v>
      </c>
      <c r="E506">
        <v>12934</v>
      </c>
      <c r="F506">
        <v>86.79</v>
      </c>
      <c r="G506">
        <v>24939</v>
      </c>
      <c r="H506">
        <v>18957</v>
      </c>
      <c r="I506">
        <v>1</v>
      </c>
      <c r="J506">
        <v>1</v>
      </c>
      <c r="K506">
        <v>0</v>
      </c>
      <c r="L506">
        <v>0</v>
      </c>
    </row>
    <row r="507" spans="1:12" x14ac:dyDescent="0.2">
      <c r="A507">
        <v>506</v>
      </c>
      <c r="B507" t="s">
        <v>562</v>
      </c>
      <c r="C507" t="s">
        <v>460</v>
      </c>
      <c r="D507" t="s">
        <v>461</v>
      </c>
      <c r="E507">
        <v>1969</v>
      </c>
      <c r="F507">
        <v>13.21</v>
      </c>
      <c r="G507">
        <v>24939</v>
      </c>
      <c r="H507">
        <v>18957</v>
      </c>
      <c r="I507">
        <v>1</v>
      </c>
      <c r="J507">
        <v>1</v>
      </c>
      <c r="K507">
        <v>0</v>
      </c>
      <c r="L507">
        <v>0</v>
      </c>
    </row>
    <row r="508" spans="1:12" x14ac:dyDescent="0.2">
      <c r="A508">
        <v>507</v>
      </c>
      <c r="B508" t="s">
        <v>563</v>
      </c>
      <c r="C508" t="s">
        <v>458</v>
      </c>
      <c r="D508" t="s">
        <v>459</v>
      </c>
      <c r="E508">
        <v>3389</v>
      </c>
      <c r="F508">
        <v>75.510000000000005</v>
      </c>
      <c r="G508">
        <v>6055</v>
      </c>
      <c r="H508">
        <v>5029</v>
      </c>
      <c r="I508">
        <v>1</v>
      </c>
      <c r="J508">
        <v>1</v>
      </c>
      <c r="K508">
        <v>0</v>
      </c>
      <c r="L508">
        <v>0</v>
      </c>
    </row>
    <row r="509" spans="1:12" x14ac:dyDescent="0.2">
      <c r="A509">
        <v>508</v>
      </c>
      <c r="B509" t="s">
        <v>563</v>
      </c>
      <c r="C509" t="s">
        <v>460</v>
      </c>
      <c r="D509" t="s">
        <v>461</v>
      </c>
      <c r="E509">
        <v>1099</v>
      </c>
      <c r="F509">
        <v>24.49</v>
      </c>
      <c r="G509">
        <v>6055</v>
      </c>
      <c r="H509">
        <v>5029</v>
      </c>
      <c r="I509">
        <v>1</v>
      </c>
      <c r="J509">
        <v>1</v>
      </c>
      <c r="K509">
        <v>0</v>
      </c>
      <c r="L509">
        <v>0</v>
      </c>
    </row>
    <row r="510" spans="1:12" x14ac:dyDescent="0.2">
      <c r="A510">
        <v>509</v>
      </c>
      <c r="B510" t="s">
        <v>564</v>
      </c>
      <c r="C510" t="s">
        <v>565</v>
      </c>
      <c r="D510" t="s">
        <v>459</v>
      </c>
      <c r="E510">
        <v>1740395</v>
      </c>
      <c r="F510">
        <v>57.52</v>
      </c>
      <c r="G510">
        <v>3909131</v>
      </c>
      <c r="H510">
        <v>3295189</v>
      </c>
      <c r="I510">
        <v>64</v>
      </c>
      <c r="J510">
        <v>64</v>
      </c>
      <c r="K510">
        <v>0</v>
      </c>
      <c r="L510">
        <v>0</v>
      </c>
    </row>
    <row r="511" spans="1:12" x14ac:dyDescent="0.2">
      <c r="A511">
        <v>510</v>
      </c>
      <c r="B511" t="s">
        <v>564</v>
      </c>
      <c r="C511" t="s">
        <v>566</v>
      </c>
      <c r="D511" t="s">
        <v>461</v>
      </c>
      <c r="E511">
        <v>1285136</v>
      </c>
      <c r="F511">
        <v>42.48</v>
      </c>
      <c r="G511">
        <v>3909131</v>
      </c>
      <c r="H511">
        <v>3295189</v>
      </c>
      <c r="I511">
        <v>64</v>
      </c>
      <c r="J511">
        <v>64</v>
      </c>
      <c r="K511">
        <v>0</v>
      </c>
      <c r="L511">
        <v>0</v>
      </c>
    </row>
    <row r="512" spans="1:12" x14ac:dyDescent="0.2">
      <c r="A512">
        <v>511</v>
      </c>
      <c r="B512" t="s">
        <v>567</v>
      </c>
      <c r="C512" t="s">
        <v>565</v>
      </c>
      <c r="D512" t="s">
        <v>459</v>
      </c>
      <c r="E512">
        <v>1586973</v>
      </c>
      <c r="F512">
        <v>52.35</v>
      </c>
      <c r="G512">
        <v>3909131</v>
      </c>
      <c r="H512">
        <v>3295189</v>
      </c>
      <c r="I512">
        <v>64</v>
      </c>
      <c r="J512">
        <v>64</v>
      </c>
      <c r="K512">
        <v>0</v>
      </c>
      <c r="L512">
        <v>0</v>
      </c>
    </row>
    <row r="513" spans="1:12" x14ac:dyDescent="0.2">
      <c r="A513">
        <v>512</v>
      </c>
      <c r="B513" t="s">
        <v>567</v>
      </c>
      <c r="C513" t="s">
        <v>566</v>
      </c>
      <c r="D513" t="s">
        <v>461</v>
      </c>
      <c r="E513">
        <v>1444553</v>
      </c>
      <c r="F513">
        <v>47.65</v>
      </c>
      <c r="G513">
        <v>3909131</v>
      </c>
      <c r="H513">
        <v>3295189</v>
      </c>
      <c r="I513">
        <v>64</v>
      </c>
      <c r="J513">
        <v>64</v>
      </c>
      <c r="K513">
        <v>0</v>
      </c>
      <c r="L513">
        <v>0</v>
      </c>
    </row>
    <row r="514" spans="1:12" x14ac:dyDescent="0.2">
      <c r="A514">
        <v>513</v>
      </c>
      <c r="B514" t="s">
        <v>568</v>
      </c>
      <c r="C514" t="s">
        <v>565</v>
      </c>
      <c r="D514" t="s">
        <v>459</v>
      </c>
      <c r="E514">
        <v>1985239</v>
      </c>
      <c r="F514">
        <v>62.9</v>
      </c>
      <c r="G514">
        <v>3909131</v>
      </c>
      <c r="H514">
        <v>3295189</v>
      </c>
      <c r="I514">
        <v>64</v>
      </c>
      <c r="J514">
        <v>64</v>
      </c>
      <c r="K514">
        <v>0</v>
      </c>
      <c r="L514">
        <v>0</v>
      </c>
    </row>
    <row r="515" spans="1:12" x14ac:dyDescent="0.2">
      <c r="A515">
        <v>514</v>
      </c>
      <c r="B515" t="s">
        <v>568</v>
      </c>
      <c r="C515" t="s">
        <v>566</v>
      </c>
      <c r="D515" t="s">
        <v>461</v>
      </c>
      <c r="E515">
        <v>1171137</v>
      </c>
      <c r="F515">
        <v>37.1</v>
      </c>
      <c r="G515">
        <v>3909131</v>
      </c>
      <c r="H515">
        <v>3295189</v>
      </c>
      <c r="I515">
        <v>64</v>
      </c>
      <c r="J515">
        <v>64</v>
      </c>
      <c r="K515">
        <v>0</v>
      </c>
      <c r="L515">
        <v>0</v>
      </c>
    </row>
    <row r="516" spans="1:12" x14ac:dyDescent="0.2">
      <c r="A516">
        <v>515</v>
      </c>
      <c r="B516" t="s">
        <v>569</v>
      </c>
      <c r="C516" t="s">
        <v>565</v>
      </c>
      <c r="D516" t="s">
        <v>459</v>
      </c>
      <c r="E516">
        <v>1854153</v>
      </c>
      <c r="F516">
        <v>60.54</v>
      </c>
      <c r="G516">
        <v>3909131</v>
      </c>
      <c r="H516">
        <v>3295189</v>
      </c>
      <c r="I516">
        <v>64</v>
      </c>
      <c r="J516">
        <v>64</v>
      </c>
      <c r="K516">
        <v>0</v>
      </c>
      <c r="L516">
        <v>0</v>
      </c>
    </row>
    <row r="517" spans="1:12" x14ac:dyDescent="0.2">
      <c r="A517">
        <v>516</v>
      </c>
      <c r="B517" t="s">
        <v>569</v>
      </c>
      <c r="C517" t="s">
        <v>566</v>
      </c>
      <c r="D517" t="s">
        <v>461</v>
      </c>
      <c r="E517">
        <v>1208414</v>
      </c>
      <c r="F517">
        <v>39.46</v>
      </c>
      <c r="G517">
        <v>3909131</v>
      </c>
      <c r="H517">
        <v>3295189</v>
      </c>
      <c r="I517">
        <v>64</v>
      </c>
      <c r="J517">
        <v>64</v>
      </c>
      <c r="K517">
        <v>0</v>
      </c>
      <c r="L517">
        <v>0</v>
      </c>
    </row>
    <row r="518" spans="1:12" x14ac:dyDescent="0.2">
      <c r="A518">
        <v>517</v>
      </c>
      <c r="B518" t="s">
        <v>570</v>
      </c>
      <c r="C518" t="s">
        <v>565</v>
      </c>
      <c r="D518" t="s">
        <v>459</v>
      </c>
      <c r="E518">
        <v>2134608</v>
      </c>
      <c r="F518">
        <v>67.56</v>
      </c>
      <c r="G518">
        <v>3909131</v>
      </c>
      <c r="H518">
        <v>3295189</v>
      </c>
      <c r="I518">
        <v>64</v>
      </c>
      <c r="J518">
        <v>64</v>
      </c>
      <c r="K518">
        <v>0</v>
      </c>
      <c r="L518">
        <v>0</v>
      </c>
    </row>
    <row r="519" spans="1:12" x14ac:dyDescent="0.2">
      <c r="A519">
        <v>518</v>
      </c>
      <c r="B519" t="s">
        <v>570</v>
      </c>
      <c r="C519" t="s">
        <v>566</v>
      </c>
      <c r="D519" t="s">
        <v>461</v>
      </c>
      <c r="E519">
        <v>1025182</v>
      </c>
      <c r="F519">
        <v>32.44</v>
      </c>
      <c r="G519">
        <v>3909131</v>
      </c>
      <c r="H519">
        <v>3295189</v>
      </c>
      <c r="I519">
        <v>64</v>
      </c>
      <c r="J519">
        <v>64</v>
      </c>
      <c r="K519">
        <v>0</v>
      </c>
      <c r="L519">
        <v>0</v>
      </c>
    </row>
    <row r="520" spans="1:12" x14ac:dyDescent="0.2">
      <c r="A520">
        <v>519</v>
      </c>
      <c r="B520" t="s">
        <v>571</v>
      </c>
      <c r="C520" t="s">
        <v>565</v>
      </c>
      <c r="D520" t="s">
        <v>459</v>
      </c>
      <c r="E520">
        <v>1644716</v>
      </c>
      <c r="F520">
        <v>52.33</v>
      </c>
      <c r="G520">
        <v>3909131</v>
      </c>
      <c r="H520">
        <v>3295189</v>
      </c>
      <c r="I520">
        <v>64</v>
      </c>
      <c r="J520">
        <v>64</v>
      </c>
      <c r="K520">
        <v>0</v>
      </c>
      <c r="L520">
        <v>0</v>
      </c>
    </row>
    <row r="521" spans="1:12" x14ac:dyDescent="0.2">
      <c r="A521">
        <v>520</v>
      </c>
      <c r="B521" t="s">
        <v>571</v>
      </c>
      <c r="C521" t="s">
        <v>566</v>
      </c>
      <c r="D521" t="s">
        <v>461</v>
      </c>
      <c r="E521">
        <v>1498500</v>
      </c>
      <c r="F521">
        <v>47.67</v>
      </c>
      <c r="G521">
        <v>3909131</v>
      </c>
      <c r="H521">
        <v>3295189</v>
      </c>
      <c r="I521">
        <v>64</v>
      </c>
      <c r="J521">
        <v>64</v>
      </c>
      <c r="K521">
        <v>0</v>
      </c>
      <c r="L521">
        <v>0</v>
      </c>
    </row>
    <row r="522" spans="1:12" x14ac:dyDescent="0.2">
      <c r="A522">
        <v>521</v>
      </c>
      <c r="B522" t="s">
        <v>572</v>
      </c>
      <c r="C522" t="s">
        <v>565</v>
      </c>
      <c r="D522" t="s">
        <v>459</v>
      </c>
      <c r="E522">
        <v>1590299</v>
      </c>
      <c r="F522">
        <v>50.91</v>
      </c>
      <c r="G522">
        <v>3909131</v>
      </c>
      <c r="H522">
        <v>3295189</v>
      </c>
      <c r="I522">
        <v>64</v>
      </c>
      <c r="J522">
        <v>64</v>
      </c>
      <c r="K522">
        <v>0</v>
      </c>
      <c r="L522">
        <v>0</v>
      </c>
    </row>
    <row r="523" spans="1:12" x14ac:dyDescent="0.2">
      <c r="A523">
        <v>522</v>
      </c>
      <c r="B523" t="s">
        <v>572</v>
      </c>
      <c r="C523" t="s">
        <v>566</v>
      </c>
      <c r="D523" t="s">
        <v>461</v>
      </c>
      <c r="E523">
        <v>1533313</v>
      </c>
      <c r="F523">
        <v>49.09</v>
      </c>
      <c r="G523">
        <v>3909131</v>
      </c>
      <c r="H523">
        <v>3295189</v>
      </c>
      <c r="I523">
        <v>64</v>
      </c>
      <c r="J523">
        <v>64</v>
      </c>
      <c r="K523">
        <v>0</v>
      </c>
      <c r="L523">
        <v>0</v>
      </c>
    </row>
    <row r="524" spans="1:12" x14ac:dyDescent="0.2">
      <c r="A524">
        <v>523</v>
      </c>
      <c r="B524" t="s">
        <v>573</v>
      </c>
      <c r="C524" t="s">
        <v>565</v>
      </c>
      <c r="D524" t="s">
        <v>459</v>
      </c>
      <c r="E524">
        <v>1292787</v>
      </c>
      <c r="F524">
        <v>41.01</v>
      </c>
      <c r="G524">
        <v>3909131</v>
      </c>
      <c r="H524">
        <v>3295189</v>
      </c>
      <c r="I524">
        <v>64</v>
      </c>
      <c r="J524">
        <v>64</v>
      </c>
      <c r="K524">
        <v>0</v>
      </c>
      <c r="L524">
        <v>0</v>
      </c>
    </row>
    <row r="525" spans="1:12" x14ac:dyDescent="0.2">
      <c r="A525">
        <v>524</v>
      </c>
      <c r="B525" t="s">
        <v>573</v>
      </c>
      <c r="C525" t="s">
        <v>566</v>
      </c>
      <c r="D525" t="s">
        <v>461</v>
      </c>
      <c r="E525">
        <v>1859479</v>
      </c>
      <c r="F525">
        <v>58.99</v>
      </c>
      <c r="G525">
        <v>3909131</v>
      </c>
      <c r="H525">
        <v>3295189</v>
      </c>
      <c r="I525">
        <v>64</v>
      </c>
      <c r="J525">
        <v>64</v>
      </c>
      <c r="K525">
        <v>0</v>
      </c>
      <c r="L525">
        <v>0</v>
      </c>
    </row>
    <row r="526" spans="1:12" x14ac:dyDescent="0.2">
      <c r="A526">
        <v>525</v>
      </c>
      <c r="B526" t="s">
        <v>574</v>
      </c>
      <c r="C526" t="s">
        <v>565</v>
      </c>
      <c r="D526" t="s">
        <v>459</v>
      </c>
      <c r="E526">
        <v>1821702</v>
      </c>
      <c r="F526">
        <v>57.86</v>
      </c>
      <c r="G526">
        <v>3909131</v>
      </c>
      <c r="H526">
        <v>3295189</v>
      </c>
      <c r="I526">
        <v>64</v>
      </c>
      <c r="J526">
        <v>64</v>
      </c>
      <c r="K526">
        <v>0</v>
      </c>
      <c r="L526">
        <v>0</v>
      </c>
    </row>
    <row r="527" spans="1:12" x14ac:dyDescent="0.2">
      <c r="A527">
        <v>526</v>
      </c>
      <c r="B527" t="s">
        <v>574</v>
      </c>
      <c r="C527" t="s">
        <v>566</v>
      </c>
      <c r="D527" t="s">
        <v>461</v>
      </c>
      <c r="E527">
        <v>1327025</v>
      </c>
      <c r="F527">
        <v>42.14</v>
      </c>
      <c r="G527">
        <v>3909131</v>
      </c>
      <c r="H527">
        <v>3295189</v>
      </c>
      <c r="I527">
        <v>64</v>
      </c>
      <c r="J527">
        <v>64</v>
      </c>
      <c r="K527">
        <v>0</v>
      </c>
      <c r="L527">
        <v>0</v>
      </c>
    </row>
    <row r="528" spans="1:12" x14ac:dyDescent="0.2">
      <c r="A528">
        <v>527</v>
      </c>
      <c r="B528" t="s">
        <v>575</v>
      </c>
      <c r="C528" t="s">
        <v>565</v>
      </c>
      <c r="D528" t="s">
        <v>459</v>
      </c>
      <c r="E528">
        <v>1573114</v>
      </c>
      <c r="F528">
        <v>52.55</v>
      </c>
      <c r="G528">
        <v>3909131</v>
      </c>
      <c r="H528">
        <v>3295189</v>
      </c>
      <c r="I528">
        <v>64</v>
      </c>
      <c r="J528">
        <v>64</v>
      </c>
      <c r="K528">
        <v>0</v>
      </c>
      <c r="L528">
        <v>0</v>
      </c>
    </row>
    <row r="529" spans="1:12" x14ac:dyDescent="0.2">
      <c r="A529">
        <v>528</v>
      </c>
      <c r="B529" t="s">
        <v>575</v>
      </c>
      <c r="C529" t="s">
        <v>566</v>
      </c>
      <c r="D529" t="s">
        <v>461</v>
      </c>
      <c r="E529">
        <v>1420445</v>
      </c>
      <c r="F529">
        <v>47.45</v>
      </c>
      <c r="G529">
        <v>3909131</v>
      </c>
      <c r="H529">
        <v>3295189</v>
      </c>
      <c r="I529">
        <v>64</v>
      </c>
      <c r="J529">
        <v>64</v>
      </c>
      <c r="K529">
        <v>0</v>
      </c>
      <c r="L529">
        <v>0</v>
      </c>
    </row>
    <row r="530" spans="1:12" x14ac:dyDescent="0.2">
      <c r="A530">
        <v>529</v>
      </c>
      <c r="B530" t="s">
        <v>576</v>
      </c>
      <c r="C530" t="s">
        <v>565</v>
      </c>
      <c r="D530" t="s">
        <v>459</v>
      </c>
      <c r="E530">
        <v>1804546</v>
      </c>
      <c r="F530">
        <v>57.75</v>
      </c>
      <c r="G530">
        <v>3909131</v>
      </c>
      <c r="H530">
        <v>3295189</v>
      </c>
      <c r="I530">
        <v>64</v>
      </c>
      <c r="J530">
        <v>64</v>
      </c>
      <c r="K530">
        <v>0</v>
      </c>
      <c r="L530">
        <v>0</v>
      </c>
    </row>
    <row r="531" spans="1:12" x14ac:dyDescent="0.2">
      <c r="A531">
        <v>530</v>
      </c>
      <c r="B531" t="s">
        <v>576</v>
      </c>
      <c r="C531" t="s">
        <v>566</v>
      </c>
      <c r="D531" t="s">
        <v>461</v>
      </c>
      <c r="E531">
        <v>1320386</v>
      </c>
      <c r="F531">
        <v>42.25</v>
      </c>
      <c r="G531">
        <v>3909131</v>
      </c>
      <c r="H531">
        <v>3295189</v>
      </c>
      <c r="I531">
        <v>64</v>
      </c>
      <c r="J531">
        <v>64</v>
      </c>
      <c r="K531">
        <v>0</v>
      </c>
      <c r="L531">
        <v>0</v>
      </c>
    </row>
    <row r="532" spans="1:12" x14ac:dyDescent="0.2">
      <c r="A532">
        <v>531</v>
      </c>
      <c r="B532" t="s">
        <v>577</v>
      </c>
      <c r="C532" t="s">
        <v>458</v>
      </c>
      <c r="D532" t="s">
        <v>459</v>
      </c>
      <c r="E532">
        <v>22042</v>
      </c>
      <c r="F532">
        <v>80.45</v>
      </c>
      <c r="G532">
        <v>1098983</v>
      </c>
      <c r="H532">
        <v>970359</v>
      </c>
      <c r="I532">
        <v>3</v>
      </c>
      <c r="J532">
        <v>3</v>
      </c>
      <c r="K532">
        <v>0</v>
      </c>
      <c r="L532">
        <v>0</v>
      </c>
    </row>
    <row r="533" spans="1:12" x14ac:dyDescent="0.2">
      <c r="A533">
        <v>532</v>
      </c>
      <c r="B533" t="s">
        <v>577</v>
      </c>
      <c r="C533" t="s">
        <v>460</v>
      </c>
      <c r="D533" t="s">
        <v>461</v>
      </c>
      <c r="E533">
        <v>5357</v>
      </c>
      <c r="F533">
        <v>19.55</v>
      </c>
      <c r="G533">
        <v>1098983</v>
      </c>
      <c r="H533">
        <v>970359</v>
      </c>
      <c r="I533">
        <v>3</v>
      </c>
      <c r="J533">
        <v>3</v>
      </c>
      <c r="K533">
        <v>0</v>
      </c>
      <c r="L533">
        <v>0</v>
      </c>
    </row>
    <row r="534" spans="1:12" x14ac:dyDescent="0.2">
      <c r="A534">
        <v>533</v>
      </c>
      <c r="B534" t="s">
        <v>578</v>
      </c>
      <c r="C534" t="s">
        <v>458</v>
      </c>
      <c r="D534" t="s">
        <v>459</v>
      </c>
      <c r="E534">
        <v>18536</v>
      </c>
      <c r="F534">
        <v>65.41</v>
      </c>
      <c r="G534">
        <v>1098983</v>
      </c>
      <c r="H534">
        <v>970359</v>
      </c>
      <c r="I534">
        <v>3</v>
      </c>
      <c r="J534">
        <v>3</v>
      </c>
      <c r="K534">
        <v>0</v>
      </c>
      <c r="L534">
        <v>0</v>
      </c>
    </row>
    <row r="535" spans="1:12" x14ac:dyDescent="0.2">
      <c r="A535">
        <v>534</v>
      </c>
      <c r="B535" t="s">
        <v>578</v>
      </c>
      <c r="C535" t="s">
        <v>460</v>
      </c>
      <c r="D535" t="s">
        <v>461</v>
      </c>
      <c r="E535">
        <v>9802</v>
      </c>
      <c r="F535">
        <v>34.590000000000003</v>
      </c>
      <c r="G535">
        <v>1098983</v>
      </c>
      <c r="H535">
        <v>970359</v>
      </c>
      <c r="I535">
        <v>3</v>
      </c>
      <c r="J535">
        <v>3</v>
      </c>
      <c r="K535">
        <v>0</v>
      </c>
      <c r="L535">
        <v>0</v>
      </c>
    </row>
    <row r="536" spans="1:12" x14ac:dyDescent="0.2">
      <c r="A536">
        <v>535</v>
      </c>
      <c r="B536" t="s">
        <v>579</v>
      </c>
      <c r="C536" t="s">
        <v>565</v>
      </c>
      <c r="D536" t="s">
        <v>459</v>
      </c>
      <c r="E536">
        <v>42322</v>
      </c>
      <c r="F536">
        <v>79.150000000000006</v>
      </c>
      <c r="G536">
        <v>448073</v>
      </c>
      <c r="H536">
        <v>377070</v>
      </c>
      <c r="I536">
        <v>2</v>
      </c>
      <c r="J536">
        <v>2</v>
      </c>
      <c r="K536">
        <v>0</v>
      </c>
      <c r="L536">
        <v>0</v>
      </c>
    </row>
    <row r="537" spans="1:12" x14ac:dyDescent="0.2">
      <c r="A537">
        <v>536</v>
      </c>
      <c r="B537" t="s">
        <v>579</v>
      </c>
      <c r="C537" t="s">
        <v>566</v>
      </c>
      <c r="D537" t="s">
        <v>461</v>
      </c>
      <c r="E537">
        <v>11149</v>
      </c>
      <c r="F537">
        <v>20.85</v>
      </c>
      <c r="G537">
        <v>448073</v>
      </c>
      <c r="H537">
        <v>377070</v>
      </c>
      <c r="I537">
        <v>2</v>
      </c>
      <c r="J537">
        <v>2</v>
      </c>
      <c r="K537">
        <v>0</v>
      </c>
      <c r="L537">
        <v>0</v>
      </c>
    </row>
    <row r="538" spans="1:12" x14ac:dyDescent="0.2">
      <c r="A538">
        <v>537</v>
      </c>
      <c r="B538" t="s">
        <v>580</v>
      </c>
      <c r="C538" t="s">
        <v>565</v>
      </c>
      <c r="D538" t="s">
        <v>459</v>
      </c>
      <c r="E538">
        <v>27994</v>
      </c>
      <c r="F538">
        <v>54.11</v>
      </c>
      <c r="G538">
        <v>448073</v>
      </c>
      <c r="H538">
        <v>377070</v>
      </c>
      <c r="I538">
        <v>2</v>
      </c>
      <c r="J538">
        <v>2</v>
      </c>
      <c r="K538">
        <v>0</v>
      </c>
      <c r="L538">
        <v>0</v>
      </c>
    </row>
    <row r="539" spans="1:12" x14ac:dyDescent="0.2">
      <c r="A539">
        <v>538</v>
      </c>
      <c r="B539" t="s">
        <v>580</v>
      </c>
      <c r="C539" t="s">
        <v>566</v>
      </c>
      <c r="D539" t="s">
        <v>461</v>
      </c>
      <c r="E539">
        <v>23741</v>
      </c>
      <c r="F539">
        <v>45.89</v>
      </c>
      <c r="G539">
        <v>448073</v>
      </c>
      <c r="H539">
        <v>377070</v>
      </c>
      <c r="I539">
        <v>2</v>
      </c>
      <c r="J539">
        <v>2</v>
      </c>
      <c r="K539">
        <v>0</v>
      </c>
      <c r="L539">
        <v>0</v>
      </c>
    </row>
    <row r="540" spans="1:12" x14ac:dyDescent="0.2">
      <c r="A540">
        <v>539</v>
      </c>
      <c r="B540" t="s">
        <v>581</v>
      </c>
      <c r="C540" t="s">
        <v>565</v>
      </c>
      <c r="D540" t="s">
        <v>459</v>
      </c>
      <c r="E540">
        <v>5118</v>
      </c>
      <c r="F540">
        <v>77.37</v>
      </c>
      <c r="G540">
        <v>488680</v>
      </c>
      <c r="H540">
        <v>396003</v>
      </c>
      <c r="I540">
        <v>2</v>
      </c>
      <c r="J540">
        <v>2</v>
      </c>
      <c r="K540">
        <v>0</v>
      </c>
      <c r="L540">
        <v>0</v>
      </c>
    </row>
    <row r="541" spans="1:12" x14ac:dyDescent="0.2">
      <c r="A541">
        <v>540</v>
      </c>
      <c r="B541" t="s">
        <v>581</v>
      </c>
      <c r="C541" t="s">
        <v>566</v>
      </c>
      <c r="D541" t="s">
        <v>461</v>
      </c>
      <c r="E541">
        <v>1497</v>
      </c>
      <c r="F541">
        <v>22.63</v>
      </c>
      <c r="G541">
        <v>488680</v>
      </c>
      <c r="H541">
        <v>396003</v>
      </c>
      <c r="I541">
        <v>2</v>
      </c>
      <c r="J541">
        <v>2</v>
      </c>
      <c r="K541">
        <v>0</v>
      </c>
      <c r="L541">
        <v>0</v>
      </c>
    </row>
    <row r="542" spans="1:12" x14ac:dyDescent="0.2">
      <c r="A542">
        <v>541</v>
      </c>
      <c r="B542" t="s">
        <v>582</v>
      </c>
      <c r="C542" t="s">
        <v>565</v>
      </c>
      <c r="D542" t="s">
        <v>459</v>
      </c>
      <c r="E542">
        <v>8940</v>
      </c>
      <c r="F542">
        <v>44.47</v>
      </c>
      <c r="G542">
        <v>488680</v>
      </c>
      <c r="H542">
        <v>396003</v>
      </c>
      <c r="I542">
        <v>2</v>
      </c>
      <c r="J542">
        <v>2</v>
      </c>
      <c r="K542">
        <v>0</v>
      </c>
      <c r="L542">
        <v>0</v>
      </c>
    </row>
    <row r="543" spans="1:12" x14ac:dyDescent="0.2">
      <c r="A543">
        <v>542</v>
      </c>
      <c r="B543" t="s">
        <v>582</v>
      </c>
      <c r="C543" t="s">
        <v>566</v>
      </c>
      <c r="D543" t="s">
        <v>461</v>
      </c>
      <c r="E543">
        <v>11163</v>
      </c>
      <c r="F543">
        <v>55.53</v>
      </c>
      <c r="G543">
        <v>488680</v>
      </c>
      <c r="H543">
        <v>396003</v>
      </c>
      <c r="I543">
        <v>2</v>
      </c>
      <c r="J543">
        <v>2</v>
      </c>
      <c r="K543">
        <v>0</v>
      </c>
      <c r="L543">
        <v>0</v>
      </c>
    </row>
    <row r="544" spans="1:12" x14ac:dyDescent="0.2">
      <c r="A544">
        <v>543</v>
      </c>
      <c r="B544" t="s">
        <v>583</v>
      </c>
      <c r="C544" t="s">
        <v>565</v>
      </c>
      <c r="D544" t="s">
        <v>459</v>
      </c>
      <c r="E544">
        <v>1991</v>
      </c>
      <c r="F544">
        <v>51.92</v>
      </c>
      <c r="G544">
        <v>21215</v>
      </c>
      <c r="H544">
        <v>16888</v>
      </c>
      <c r="I544">
        <v>2</v>
      </c>
      <c r="J544">
        <v>2</v>
      </c>
      <c r="K544">
        <v>0</v>
      </c>
      <c r="L544">
        <v>0</v>
      </c>
    </row>
    <row r="545" spans="1:12" x14ac:dyDescent="0.2">
      <c r="A545">
        <v>544</v>
      </c>
      <c r="B545" t="s">
        <v>583</v>
      </c>
      <c r="C545" t="s">
        <v>566</v>
      </c>
      <c r="D545" t="s">
        <v>461</v>
      </c>
      <c r="E545">
        <v>1844</v>
      </c>
      <c r="F545">
        <v>48.08</v>
      </c>
      <c r="G545">
        <v>21215</v>
      </c>
      <c r="H545">
        <v>16888</v>
      </c>
      <c r="I545">
        <v>2</v>
      </c>
      <c r="J545">
        <v>2</v>
      </c>
      <c r="K545">
        <v>0</v>
      </c>
      <c r="L545">
        <v>0</v>
      </c>
    </row>
    <row r="546" spans="1:12" x14ac:dyDescent="0.2">
      <c r="A546">
        <v>545</v>
      </c>
      <c r="B546" t="s">
        <v>584</v>
      </c>
      <c r="C546" t="s">
        <v>458</v>
      </c>
      <c r="D546" t="s">
        <v>459</v>
      </c>
      <c r="E546">
        <v>798</v>
      </c>
      <c r="F546">
        <v>50.96</v>
      </c>
      <c r="G546">
        <v>697550</v>
      </c>
      <c r="H546">
        <v>593672</v>
      </c>
      <c r="I546">
        <v>2</v>
      </c>
      <c r="J546">
        <v>2</v>
      </c>
      <c r="K546">
        <v>0</v>
      </c>
      <c r="L546">
        <v>0</v>
      </c>
    </row>
    <row r="547" spans="1:12" x14ac:dyDescent="0.2">
      <c r="A547">
        <v>546</v>
      </c>
      <c r="B547" t="s">
        <v>584</v>
      </c>
      <c r="C547" t="s">
        <v>460</v>
      </c>
      <c r="D547" t="s">
        <v>461</v>
      </c>
      <c r="E547">
        <v>768</v>
      </c>
      <c r="F547">
        <v>49.04</v>
      </c>
      <c r="G547">
        <v>697550</v>
      </c>
      <c r="H547">
        <v>593672</v>
      </c>
      <c r="I547">
        <v>2</v>
      </c>
      <c r="J547">
        <v>2</v>
      </c>
      <c r="K547">
        <v>0</v>
      </c>
      <c r="L547">
        <v>0</v>
      </c>
    </row>
    <row r="548" spans="1:12" x14ac:dyDescent="0.2">
      <c r="A548">
        <v>547</v>
      </c>
      <c r="B548" t="s">
        <v>585</v>
      </c>
      <c r="C548" t="s">
        <v>565</v>
      </c>
      <c r="D548" t="s">
        <v>459</v>
      </c>
      <c r="E548">
        <v>17124</v>
      </c>
      <c r="F548">
        <v>73.06</v>
      </c>
      <c r="G548">
        <v>91563</v>
      </c>
      <c r="H548">
        <v>77799</v>
      </c>
      <c r="I548">
        <v>3</v>
      </c>
      <c r="J548">
        <v>3</v>
      </c>
      <c r="K548">
        <v>0</v>
      </c>
      <c r="L548">
        <v>0</v>
      </c>
    </row>
    <row r="549" spans="1:12" x14ac:dyDescent="0.2">
      <c r="A549">
        <v>548</v>
      </c>
      <c r="B549" t="s">
        <v>585</v>
      </c>
      <c r="C549" t="s">
        <v>566</v>
      </c>
      <c r="D549" t="s">
        <v>461</v>
      </c>
      <c r="E549">
        <v>6314</v>
      </c>
      <c r="F549">
        <v>26.94</v>
      </c>
      <c r="G549">
        <v>91563</v>
      </c>
      <c r="H549">
        <v>77799</v>
      </c>
      <c r="I549">
        <v>3</v>
      </c>
      <c r="J549">
        <v>3</v>
      </c>
      <c r="K549">
        <v>0</v>
      </c>
      <c r="L549">
        <v>0</v>
      </c>
    </row>
    <row r="550" spans="1:12" x14ac:dyDescent="0.2">
      <c r="A550">
        <v>549</v>
      </c>
      <c r="B550" t="s">
        <v>586</v>
      </c>
      <c r="C550" t="s">
        <v>565</v>
      </c>
      <c r="D550" t="s">
        <v>459</v>
      </c>
      <c r="E550">
        <v>813</v>
      </c>
      <c r="F550">
        <v>51.26</v>
      </c>
      <c r="G550">
        <v>11234</v>
      </c>
      <c r="H550">
        <v>9086</v>
      </c>
      <c r="I550">
        <v>3</v>
      </c>
      <c r="J550">
        <v>3</v>
      </c>
      <c r="K550">
        <v>0</v>
      </c>
      <c r="L550">
        <v>0</v>
      </c>
    </row>
    <row r="551" spans="1:12" x14ac:dyDescent="0.2">
      <c r="A551">
        <v>550</v>
      </c>
      <c r="B551" t="s">
        <v>586</v>
      </c>
      <c r="C551" t="s">
        <v>566</v>
      </c>
      <c r="D551" t="s">
        <v>461</v>
      </c>
      <c r="E551">
        <v>773</v>
      </c>
      <c r="F551">
        <v>48.74</v>
      </c>
      <c r="G551">
        <v>11234</v>
      </c>
      <c r="H551">
        <v>9086</v>
      </c>
      <c r="I551">
        <v>3</v>
      </c>
      <c r="J551">
        <v>3</v>
      </c>
      <c r="K551">
        <v>0</v>
      </c>
      <c r="L551">
        <v>0</v>
      </c>
    </row>
    <row r="552" spans="1:12" x14ac:dyDescent="0.2">
      <c r="A552">
        <v>551</v>
      </c>
      <c r="B552" t="s">
        <v>587</v>
      </c>
      <c r="C552" t="s">
        <v>565</v>
      </c>
      <c r="D552" t="s">
        <v>459</v>
      </c>
      <c r="E552">
        <v>334</v>
      </c>
      <c r="F552">
        <v>25.77</v>
      </c>
      <c r="G552">
        <v>518077</v>
      </c>
      <c r="H552">
        <v>405019</v>
      </c>
      <c r="I552">
        <v>3</v>
      </c>
      <c r="J552">
        <v>3</v>
      </c>
      <c r="K552">
        <v>0</v>
      </c>
      <c r="L552">
        <v>0</v>
      </c>
    </row>
    <row r="553" spans="1:12" x14ac:dyDescent="0.2">
      <c r="A553">
        <v>552</v>
      </c>
      <c r="B553" t="s">
        <v>587</v>
      </c>
      <c r="C553" t="s">
        <v>566</v>
      </c>
      <c r="D553" t="s">
        <v>461</v>
      </c>
      <c r="E553">
        <v>962</v>
      </c>
      <c r="F553">
        <v>74.23</v>
      </c>
      <c r="G553">
        <v>518077</v>
      </c>
      <c r="H553">
        <v>405019</v>
      </c>
      <c r="I553">
        <v>3</v>
      </c>
      <c r="J553">
        <v>3</v>
      </c>
      <c r="K553">
        <v>0</v>
      </c>
      <c r="L553">
        <v>0</v>
      </c>
    </row>
    <row r="554" spans="1:12" x14ac:dyDescent="0.2">
      <c r="A554">
        <v>553</v>
      </c>
      <c r="B554" t="s">
        <v>588</v>
      </c>
      <c r="C554" t="s">
        <v>565</v>
      </c>
      <c r="D554" t="s">
        <v>459</v>
      </c>
      <c r="E554">
        <v>1707</v>
      </c>
      <c r="F554">
        <v>83.27</v>
      </c>
      <c r="G554">
        <v>25356</v>
      </c>
      <c r="H554">
        <v>20757</v>
      </c>
      <c r="I554">
        <v>2</v>
      </c>
      <c r="J554">
        <v>2</v>
      </c>
      <c r="K554">
        <v>0</v>
      </c>
      <c r="L554">
        <v>0</v>
      </c>
    </row>
    <row r="555" spans="1:12" x14ac:dyDescent="0.2">
      <c r="A555">
        <v>554</v>
      </c>
      <c r="B555" t="s">
        <v>588</v>
      </c>
      <c r="C555" t="s">
        <v>566</v>
      </c>
      <c r="D555" t="s">
        <v>461</v>
      </c>
      <c r="E555">
        <v>343</v>
      </c>
      <c r="F555">
        <v>16.73</v>
      </c>
      <c r="G555">
        <v>25356</v>
      </c>
      <c r="H555">
        <v>20757</v>
      </c>
      <c r="I555">
        <v>2</v>
      </c>
      <c r="J555">
        <v>2</v>
      </c>
      <c r="K555">
        <v>0</v>
      </c>
      <c r="L555">
        <v>0</v>
      </c>
    </row>
    <row r="556" spans="1:12" x14ac:dyDescent="0.2">
      <c r="A556">
        <v>555</v>
      </c>
      <c r="B556" t="s">
        <v>589</v>
      </c>
      <c r="C556" t="s">
        <v>458</v>
      </c>
      <c r="D556" t="s">
        <v>459</v>
      </c>
      <c r="E556">
        <v>1886</v>
      </c>
      <c r="F556">
        <v>52.86</v>
      </c>
      <c r="G556">
        <v>697550</v>
      </c>
      <c r="H556">
        <v>593672</v>
      </c>
      <c r="I556">
        <v>2</v>
      </c>
      <c r="J556">
        <v>2</v>
      </c>
      <c r="K556">
        <v>0</v>
      </c>
      <c r="L556">
        <v>0</v>
      </c>
    </row>
    <row r="557" spans="1:12" x14ac:dyDescent="0.2">
      <c r="A557">
        <v>556</v>
      </c>
      <c r="B557" t="s">
        <v>589</v>
      </c>
      <c r="C557" t="s">
        <v>460</v>
      </c>
      <c r="D557" t="s">
        <v>461</v>
      </c>
      <c r="E557">
        <v>1682</v>
      </c>
      <c r="F557">
        <v>47.14</v>
      </c>
      <c r="G557">
        <v>697550</v>
      </c>
      <c r="H557">
        <v>593672</v>
      </c>
      <c r="I557">
        <v>2</v>
      </c>
      <c r="J557">
        <v>2</v>
      </c>
      <c r="K557">
        <v>0</v>
      </c>
      <c r="L557">
        <v>0</v>
      </c>
    </row>
    <row r="558" spans="1:12" x14ac:dyDescent="0.2">
      <c r="A558">
        <v>557</v>
      </c>
      <c r="B558" t="s">
        <v>590</v>
      </c>
      <c r="C558" t="s">
        <v>565</v>
      </c>
      <c r="D558" t="s">
        <v>459</v>
      </c>
      <c r="E558">
        <v>5261</v>
      </c>
      <c r="F558">
        <v>67.8</v>
      </c>
      <c r="G558">
        <v>496218</v>
      </c>
      <c r="H558">
        <v>408527</v>
      </c>
      <c r="I558">
        <v>2</v>
      </c>
      <c r="J558">
        <v>2</v>
      </c>
      <c r="K558">
        <v>0</v>
      </c>
      <c r="L558">
        <v>0</v>
      </c>
    </row>
    <row r="559" spans="1:12" x14ac:dyDescent="0.2">
      <c r="A559">
        <v>558</v>
      </c>
      <c r="B559" t="s">
        <v>590</v>
      </c>
      <c r="C559" t="s">
        <v>566</v>
      </c>
      <c r="D559" t="s">
        <v>461</v>
      </c>
      <c r="E559">
        <v>2499</v>
      </c>
      <c r="F559">
        <v>32.200000000000003</v>
      </c>
      <c r="G559">
        <v>496218</v>
      </c>
      <c r="H559">
        <v>408527</v>
      </c>
      <c r="I559">
        <v>2</v>
      </c>
      <c r="J559">
        <v>2</v>
      </c>
      <c r="K559">
        <v>0</v>
      </c>
      <c r="L559">
        <v>0</v>
      </c>
    </row>
    <row r="560" spans="1:12" x14ac:dyDescent="0.2">
      <c r="A560">
        <v>559</v>
      </c>
      <c r="B560" t="s">
        <v>591</v>
      </c>
      <c r="C560" t="s">
        <v>565</v>
      </c>
      <c r="D560" t="s">
        <v>459</v>
      </c>
      <c r="E560">
        <v>4470</v>
      </c>
      <c r="F560">
        <v>68.540000000000006</v>
      </c>
      <c r="G560">
        <v>269902</v>
      </c>
      <c r="H560">
        <v>216205</v>
      </c>
      <c r="I560">
        <v>2</v>
      </c>
      <c r="J560">
        <v>2</v>
      </c>
      <c r="K560">
        <v>0</v>
      </c>
      <c r="L560">
        <v>0</v>
      </c>
    </row>
    <row r="561" spans="1:12" x14ac:dyDescent="0.2">
      <c r="A561">
        <v>560</v>
      </c>
      <c r="B561" t="s">
        <v>591</v>
      </c>
      <c r="C561" t="s">
        <v>566</v>
      </c>
      <c r="D561" t="s">
        <v>461</v>
      </c>
      <c r="E561">
        <v>2052</v>
      </c>
      <c r="F561">
        <v>31.46</v>
      </c>
      <c r="G561">
        <v>269902</v>
      </c>
      <c r="H561">
        <v>216205</v>
      </c>
      <c r="I561">
        <v>2</v>
      </c>
      <c r="J561">
        <v>2</v>
      </c>
      <c r="K561">
        <v>0</v>
      </c>
      <c r="L561">
        <v>0</v>
      </c>
    </row>
    <row r="562" spans="1:12" x14ac:dyDescent="0.2">
      <c r="A562">
        <v>561</v>
      </c>
      <c r="B562" t="s">
        <v>592</v>
      </c>
      <c r="C562" t="s">
        <v>565</v>
      </c>
      <c r="D562" t="s">
        <v>459</v>
      </c>
      <c r="E562">
        <v>6830</v>
      </c>
      <c r="F562">
        <v>54.14</v>
      </c>
      <c r="G562">
        <v>488680</v>
      </c>
      <c r="H562">
        <v>396003</v>
      </c>
      <c r="I562">
        <v>2</v>
      </c>
      <c r="J562">
        <v>2</v>
      </c>
      <c r="K562">
        <v>0</v>
      </c>
      <c r="L562">
        <v>0</v>
      </c>
    </row>
    <row r="563" spans="1:12" x14ac:dyDescent="0.2">
      <c r="A563">
        <v>562</v>
      </c>
      <c r="B563" t="s">
        <v>592</v>
      </c>
      <c r="C563" t="s">
        <v>566</v>
      </c>
      <c r="D563" t="s">
        <v>461</v>
      </c>
      <c r="E563">
        <v>5786</v>
      </c>
      <c r="F563">
        <v>45.86</v>
      </c>
      <c r="G563">
        <v>488680</v>
      </c>
      <c r="H563">
        <v>396003</v>
      </c>
      <c r="I563">
        <v>2</v>
      </c>
      <c r="J563">
        <v>2</v>
      </c>
      <c r="K563">
        <v>0</v>
      </c>
      <c r="L563">
        <v>0</v>
      </c>
    </row>
    <row r="564" spans="1:12" x14ac:dyDescent="0.2">
      <c r="A564">
        <v>563</v>
      </c>
      <c r="B564" t="s">
        <v>593</v>
      </c>
      <c r="C564" t="s">
        <v>565</v>
      </c>
      <c r="D564" t="s">
        <v>459</v>
      </c>
      <c r="E564">
        <v>6997</v>
      </c>
      <c r="F564">
        <v>55.46</v>
      </c>
      <c r="G564">
        <v>488680</v>
      </c>
      <c r="H564">
        <v>396003</v>
      </c>
      <c r="I564">
        <v>2</v>
      </c>
      <c r="J564">
        <v>2</v>
      </c>
      <c r="K564">
        <v>0</v>
      </c>
      <c r="L564">
        <v>0</v>
      </c>
    </row>
    <row r="565" spans="1:12" x14ac:dyDescent="0.2">
      <c r="A565">
        <v>564</v>
      </c>
      <c r="B565" t="s">
        <v>593</v>
      </c>
      <c r="C565" t="s">
        <v>566</v>
      </c>
      <c r="D565" t="s">
        <v>461</v>
      </c>
      <c r="E565">
        <v>5619</v>
      </c>
      <c r="F565">
        <v>44.54</v>
      </c>
      <c r="G565">
        <v>488680</v>
      </c>
      <c r="H565">
        <v>396003</v>
      </c>
      <c r="I565">
        <v>2</v>
      </c>
      <c r="J565">
        <v>2</v>
      </c>
      <c r="K565">
        <v>0</v>
      </c>
      <c r="L565">
        <v>0</v>
      </c>
    </row>
    <row r="566" spans="1:12" x14ac:dyDescent="0.2">
      <c r="A566">
        <v>565</v>
      </c>
      <c r="B566" t="s">
        <v>594</v>
      </c>
      <c r="C566" t="s">
        <v>565</v>
      </c>
      <c r="D566" t="s">
        <v>459</v>
      </c>
      <c r="E566">
        <v>1117</v>
      </c>
      <c r="F566">
        <v>64.16</v>
      </c>
      <c r="G566">
        <v>514739</v>
      </c>
      <c r="H566">
        <v>402354</v>
      </c>
      <c r="I566">
        <v>2</v>
      </c>
      <c r="J566">
        <v>2</v>
      </c>
      <c r="K566">
        <v>0</v>
      </c>
      <c r="L566">
        <v>0</v>
      </c>
    </row>
    <row r="567" spans="1:12" x14ac:dyDescent="0.2">
      <c r="A567">
        <v>566</v>
      </c>
      <c r="B567" t="s">
        <v>594</v>
      </c>
      <c r="C567" t="s">
        <v>566</v>
      </c>
      <c r="D567" t="s">
        <v>461</v>
      </c>
      <c r="E567">
        <v>624</v>
      </c>
      <c r="F567">
        <v>35.840000000000003</v>
      </c>
      <c r="G567">
        <v>514739</v>
      </c>
      <c r="H567">
        <v>402354</v>
      </c>
      <c r="I567">
        <v>2</v>
      </c>
      <c r="J567">
        <v>2</v>
      </c>
      <c r="K567">
        <v>0</v>
      </c>
      <c r="L567">
        <v>0</v>
      </c>
    </row>
    <row r="568" spans="1:12" x14ac:dyDescent="0.2">
      <c r="A568">
        <v>567</v>
      </c>
      <c r="B568" t="s">
        <v>595</v>
      </c>
      <c r="C568" t="s">
        <v>565</v>
      </c>
      <c r="D568" t="s">
        <v>459</v>
      </c>
      <c r="E568">
        <v>5823</v>
      </c>
      <c r="F568">
        <v>73.31</v>
      </c>
      <c r="G568">
        <v>64271</v>
      </c>
      <c r="H568">
        <v>54666</v>
      </c>
      <c r="I568">
        <v>3</v>
      </c>
      <c r="J568">
        <v>3</v>
      </c>
      <c r="K568">
        <v>0</v>
      </c>
      <c r="L568">
        <v>0</v>
      </c>
    </row>
    <row r="569" spans="1:12" x14ac:dyDescent="0.2">
      <c r="A569">
        <v>568</v>
      </c>
      <c r="B569" t="s">
        <v>595</v>
      </c>
      <c r="C569" t="s">
        <v>566</v>
      </c>
      <c r="D569" t="s">
        <v>461</v>
      </c>
      <c r="E569">
        <v>2120</v>
      </c>
      <c r="F569">
        <v>26.69</v>
      </c>
      <c r="G569">
        <v>64271</v>
      </c>
      <c r="H569">
        <v>54666</v>
      </c>
      <c r="I569">
        <v>3</v>
      </c>
      <c r="J569">
        <v>3</v>
      </c>
      <c r="K569">
        <v>0</v>
      </c>
      <c r="L569">
        <v>0</v>
      </c>
    </row>
    <row r="570" spans="1:12" x14ac:dyDescent="0.2">
      <c r="A570">
        <v>569</v>
      </c>
      <c r="B570" t="s">
        <v>596</v>
      </c>
      <c r="C570" t="s">
        <v>565</v>
      </c>
      <c r="D570" t="s">
        <v>459</v>
      </c>
      <c r="E570">
        <v>191260</v>
      </c>
      <c r="F570">
        <v>72.069999999999993</v>
      </c>
      <c r="G570">
        <v>349879</v>
      </c>
      <c r="H570">
        <v>285795</v>
      </c>
      <c r="I570">
        <v>15</v>
      </c>
      <c r="J570">
        <v>15</v>
      </c>
      <c r="K570">
        <v>0</v>
      </c>
      <c r="L570">
        <v>0</v>
      </c>
    </row>
    <row r="571" spans="1:12" x14ac:dyDescent="0.2">
      <c r="A571">
        <v>570</v>
      </c>
      <c r="B571" t="s">
        <v>596</v>
      </c>
      <c r="C571" t="s">
        <v>566</v>
      </c>
      <c r="D571" t="s">
        <v>461</v>
      </c>
      <c r="E571">
        <v>74131</v>
      </c>
      <c r="F571">
        <v>27.93</v>
      </c>
      <c r="G571">
        <v>349879</v>
      </c>
      <c r="H571">
        <v>285795</v>
      </c>
      <c r="I571">
        <v>15</v>
      </c>
      <c r="J571">
        <v>15</v>
      </c>
      <c r="K571">
        <v>0</v>
      </c>
      <c r="L571">
        <v>0</v>
      </c>
    </row>
    <row r="572" spans="1:12" x14ac:dyDescent="0.2">
      <c r="A572">
        <v>571</v>
      </c>
      <c r="B572" t="s">
        <v>597</v>
      </c>
      <c r="C572" t="s">
        <v>565</v>
      </c>
      <c r="D572" t="s">
        <v>459</v>
      </c>
      <c r="E572">
        <v>1310</v>
      </c>
      <c r="F572">
        <v>45.68</v>
      </c>
      <c r="G572">
        <v>15551</v>
      </c>
      <c r="H572">
        <v>13246</v>
      </c>
      <c r="I572">
        <v>2</v>
      </c>
      <c r="J572">
        <v>2</v>
      </c>
      <c r="K572">
        <v>0</v>
      </c>
      <c r="L572">
        <v>0</v>
      </c>
    </row>
    <row r="573" spans="1:12" x14ac:dyDescent="0.2">
      <c r="A573">
        <v>572</v>
      </c>
      <c r="B573" t="s">
        <v>597</v>
      </c>
      <c r="C573" t="s">
        <v>566</v>
      </c>
      <c r="D573" t="s">
        <v>461</v>
      </c>
      <c r="E573">
        <v>1558</v>
      </c>
      <c r="F573">
        <v>54.32</v>
      </c>
      <c r="G573">
        <v>15551</v>
      </c>
      <c r="H573">
        <v>13246</v>
      </c>
      <c r="I573">
        <v>2</v>
      </c>
      <c r="J573">
        <v>2</v>
      </c>
      <c r="K573">
        <v>0</v>
      </c>
      <c r="L573">
        <v>0</v>
      </c>
    </row>
    <row r="574" spans="1:12" x14ac:dyDescent="0.2">
      <c r="A574">
        <v>573</v>
      </c>
      <c r="B574" t="s">
        <v>598</v>
      </c>
      <c r="C574" t="s">
        <v>565</v>
      </c>
      <c r="D574" t="s">
        <v>459</v>
      </c>
      <c r="E574">
        <v>13466</v>
      </c>
      <c r="F574">
        <v>50.61</v>
      </c>
      <c r="G574">
        <v>496218</v>
      </c>
      <c r="H574">
        <v>408527</v>
      </c>
      <c r="I574">
        <v>2</v>
      </c>
      <c r="J574">
        <v>2</v>
      </c>
      <c r="K574">
        <v>0</v>
      </c>
      <c r="L574">
        <v>0</v>
      </c>
    </row>
    <row r="575" spans="1:12" x14ac:dyDescent="0.2">
      <c r="A575">
        <v>574</v>
      </c>
      <c r="B575" t="s">
        <v>598</v>
      </c>
      <c r="C575" t="s">
        <v>566</v>
      </c>
      <c r="D575" t="s">
        <v>461</v>
      </c>
      <c r="E575">
        <v>13144</v>
      </c>
      <c r="F575">
        <v>49.39</v>
      </c>
      <c r="G575">
        <v>496218</v>
      </c>
      <c r="H575">
        <v>408527</v>
      </c>
      <c r="I575">
        <v>2</v>
      </c>
      <c r="J575">
        <v>2</v>
      </c>
      <c r="K575">
        <v>0</v>
      </c>
      <c r="L575">
        <v>0</v>
      </c>
    </row>
    <row r="576" spans="1:12" x14ac:dyDescent="0.2">
      <c r="A576">
        <v>575</v>
      </c>
      <c r="B576" t="s">
        <v>599</v>
      </c>
      <c r="C576" t="s">
        <v>565</v>
      </c>
      <c r="D576" t="s">
        <v>459</v>
      </c>
      <c r="E576">
        <v>1981</v>
      </c>
      <c r="F576">
        <v>63.64</v>
      </c>
      <c r="G576">
        <v>58363</v>
      </c>
      <c r="H576">
        <v>45399</v>
      </c>
      <c r="I576">
        <v>2</v>
      </c>
      <c r="J576">
        <v>2</v>
      </c>
      <c r="K576">
        <v>0</v>
      </c>
      <c r="L576">
        <v>0</v>
      </c>
    </row>
    <row r="577" spans="1:12" x14ac:dyDescent="0.2">
      <c r="A577">
        <v>576</v>
      </c>
      <c r="B577" t="s">
        <v>599</v>
      </c>
      <c r="C577" t="s">
        <v>566</v>
      </c>
      <c r="D577" t="s">
        <v>461</v>
      </c>
      <c r="E577">
        <v>1132</v>
      </c>
      <c r="F577">
        <v>36.36</v>
      </c>
      <c r="G577">
        <v>58363</v>
      </c>
      <c r="H577">
        <v>45399</v>
      </c>
      <c r="I577">
        <v>2</v>
      </c>
      <c r="J577">
        <v>2</v>
      </c>
      <c r="K577">
        <v>0</v>
      </c>
      <c r="L577">
        <v>0</v>
      </c>
    </row>
    <row r="578" spans="1:12" x14ac:dyDescent="0.2">
      <c r="A578">
        <v>577</v>
      </c>
      <c r="B578" t="s">
        <v>600</v>
      </c>
      <c r="C578" t="s">
        <v>565</v>
      </c>
      <c r="D578" t="s">
        <v>459</v>
      </c>
      <c r="E578">
        <v>5501</v>
      </c>
      <c r="F578">
        <v>67.290000000000006</v>
      </c>
      <c r="G578">
        <v>513104</v>
      </c>
      <c r="H578">
        <v>400382</v>
      </c>
      <c r="I578">
        <v>2</v>
      </c>
      <c r="J578">
        <v>2</v>
      </c>
      <c r="K578">
        <v>0</v>
      </c>
      <c r="L578">
        <v>0</v>
      </c>
    </row>
    <row r="579" spans="1:12" x14ac:dyDescent="0.2">
      <c r="A579">
        <v>578</v>
      </c>
      <c r="B579" t="s">
        <v>600</v>
      </c>
      <c r="C579" t="s">
        <v>566</v>
      </c>
      <c r="D579" t="s">
        <v>461</v>
      </c>
      <c r="E579">
        <v>2674</v>
      </c>
      <c r="F579">
        <v>32.71</v>
      </c>
      <c r="G579">
        <v>513104</v>
      </c>
      <c r="H579">
        <v>400382</v>
      </c>
      <c r="I579">
        <v>2</v>
      </c>
      <c r="J579">
        <v>2</v>
      </c>
      <c r="K579">
        <v>0</v>
      </c>
      <c r="L579">
        <v>0</v>
      </c>
    </row>
    <row r="580" spans="1:12" x14ac:dyDescent="0.2">
      <c r="A580">
        <v>579</v>
      </c>
      <c r="B580" t="s">
        <v>601</v>
      </c>
      <c r="C580" t="s">
        <v>565</v>
      </c>
      <c r="D580" t="s">
        <v>459</v>
      </c>
      <c r="E580">
        <v>48411</v>
      </c>
      <c r="F580">
        <v>67.81</v>
      </c>
      <c r="G580">
        <v>719401</v>
      </c>
      <c r="H580">
        <v>603971</v>
      </c>
      <c r="I580">
        <v>3</v>
      </c>
      <c r="J580">
        <v>3</v>
      </c>
      <c r="K580">
        <v>0</v>
      </c>
      <c r="L580">
        <v>0</v>
      </c>
    </row>
    <row r="581" spans="1:12" x14ac:dyDescent="0.2">
      <c r="A581">
        <v>580</v>
      </c>
      <c r="B581" t="s">
        <v>601</v>
      </c>
      <c r="C581" t="s">
        <v>566</v>
      </c>
      <c r="D581" t="s">
        <v>461</v>
      </c>
      <c r="E581">
        <v>22986</v>
      </c>
      <c r="F581">
        <v>32.19</v>
      </c>
      <c r="G581">
        <v>719401</v>
      </c>
      <c r="H581">
        <v>603971</v>
      </c>
      <c r="I581">
        <v>3</v>
      </c>
      <c r="J581">
        <v>3</v>
      </c>
      <c r="K581">
        <v>0</v>
      </c>
      <c r="L581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Summary Statitics</vt:lpstr>
      <vt:lpstr>summary_total_state_races_ballo</vt:lpstr>
      <vt:lpstr>race and ballot measure 1 Vote</vt:lpstr>
      <vt:lpstr>races and ballot measures list</vt:lpstr>
      <vt:lpstr>raw data from SoS Clarity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Some Dude</dc:creator>
  <cp:lastModifiedBy>Amy Grant</cp:lastModifiedBy>
  <dcterms:created xsi:type="dcterms:W3CDTF">2022-02-21T17:42:50Z</dcterms:created>
  <dcterms:modified xsi:type="dcterms:W3CDTF">2022-04-13T19:23:37Z</dcterms:modified>
</cp:coreProperties>
</file>